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610" windowHeight="11640" activeTab="0"/>
  </bookViews>
  <sheets>
    <sheet name="Plan1" sheetId="1" r:id="rId1"/>
    <sheet name="Plan2" sheetId="2" r:id="rId2"/>
    <sheet name="Plan3" sheetId="3" r:id="rId3"/>
    <sheet name="Planilha1" sheetId="4" r:id="rId4"/>
  </sheets>
  <definedNames>
    <definedName name="_xlnm._FilterDatabase" localSheetId="0" hidden="1">'Plan1'!$B$6:$F$6</definedName>
    <definedName name="_xlnm.Print_Area" localSheetId="0">'Plan1'!$A$1:$F$95</definedName>
  </definedNames>
  <calcPr fullCalcOnLoad="1"/>
</workbook>
</file>

<file path=xl/sharedStrings.xml><?xml version="1.0" encoding="utf-8"?>
<sst xmlns="http://schemas.openxmlformats.org/spreadsheetml/2006/main" count="811" uniqueCount="227">
  <si>
    <t>ANEXO VI – EMPREGADOS DE EMPRESAS CONTRATADAS EM EXERCÍCIO NOS ÓRGÃOS.</t>
  </si>
  <si>
    <t>Nome do Empregado</t>
  </si>
  <si>
    <t>Empresa</t>
  </si>
  <si>
    <t>CNPJ</t>
  </si>
  <si>
    <t>Cargo /Atividade</t>
  </si>
  <si>
    <t>Lotação / Local de Exercício</t>
  </si>
  <si>
    <t>Data de publicação</t>
  </si>
  <si>
    <t>Mês/Ano de Referência</t>
  </si>
  <si>
    <t>Data da Publicação</t>
  </si>
  <si>
    <t>Mês/ano referência</t>
  </si>
  <si>
    <t>Thaís Campos Hickmann</t>
  </si>
  <si>
    <t>10.952.790/0001-69</t>
  </si>
  <si>
    <t>Produtor Multimídia</t>
  </si>
  <si>
    <t>Tiago Lopes Alaya</t>
  </si>
  <si>
    <t>Sergio de Oliveira Pinto</t>
  </si>
  <si>
    <t>Peterson Ferreira Gomes</t>
  </si>
  <si>
    <t>Thiago de Sousa Milhomem</t>
  </si>
  <si>
    <t>Venâncio Mendes de Pinho</t>
  </si>
  <si>
    <t>Claurival Poussan Neto</t>
  </si>
  <si>
    <t>Jeferson dos Santos Anjos</t>
  </si>
  <si>
    <t>Gabriel Hoffmeister Aristimunho</t>
  </si>
  <si>
    <t>Justino de Souza Cunha</t>
  </si>
  <si>
    <t xml:space="preserve">Idione de Souza Luiz </t>
  </si>
  <si>
    <t>Cláudio Barbosa Sorrilha</t>
  </si>
  <si>
    <t>Elisangela Alcides Lopes</t>
  </si>
  <si>
    <t>Rosa Cristina da Silva</t>
  </si>
  <si>
    <t>Danilo Junqueira Anselmo</t>
  </si>
  <si>
    <t>Jonathan Pereira Batista</t>
  </si>
  <si>
    <t>Osvaldo dos Santos Neto</t>
  </si>
  <si>
    <t>Paulo Cesar de Almeida</t>
  </si>
  <si>
    <t>Paulo Cesar Rodrigues Arruda</t>
  </si>
  <si>
    <t>Bianca da Silva Muniz</t>
  </si>
  <si>
    <t>00.706.148/0001-46</t>
  </si>
  <si>
    <t>Psicólogo / Psicologia</t>
  </si>
  <si>
    <t>Zeli de Souza Rodrigues Machado</t>
  </si>
  <si>
    <t>Assistente Social / Serviço Social</t>
  </si>
  <si>
    <t>Michele Correa Ribeiro</t>
  </si>
  <si>
    <t>CENTRALLIMP Limpeza e Serviços Ltda</t>
  </si>
  <si>
    <t>Maria Eunice Rodrigues dos Santos Silva</t>
  </si>
  <si>
    <t>Beatriz Alves Diniz</t>
  </si>
  <si>
    <t xml:space="preserve">Faedra Silveira de Queiroz </t>
  </si>
  <si>
    <t>Jessica Vieira de Almeida</t>
  </si>
  <si>
    <t>Karina Gomes de Almeida</t>
  </si>
  <si>
    <t>Laiza Aparecida Ferrari</t>
  </si>
  <si>
    <t>Leandro Ramão Pires</t>
  </si>
  <si>
    <t>Luciana da Silva Machado</t>
  </si>
  <si>
    <t>Camila Gonçalves da Silva</t>
  </si>
  <si>
    <t>Hozana Tavares da Silva</t>
  </si>
  <si>
    <t xml:space="preserve">Edicleide de Assis Trindade </t>
  </si>
  <si>
    <t>Jéssica Moura Nascimento</t>
  </si>
  <si>
    <t>Marta Regina de Souza</t>
  </si>
  <si>
    <t>Ronaldo Ferreira Tiné</t>
  </si>
  <si>
    <t>Lenir Menezes Lemes</t>
  </si>
  <si>
    <t>Martlene Brito da Silva</t>
  </si>
  <si>
    <t>Mirele Sutil de Assis</t>
  </si>
  <si>
    <t>Odenilson Ribeiro Pedroso</t>
  </si>
  <si>
    <t>Eliza Ferreira dos Santos</t>
  </si>
  <si>
    <t>Maria Gorete Alves Pereira de Souza</t>
  </si>
  <si>
    <t xml:space="preserve">Maria do Carmo Barbosa </t>
  </si>
  <si>
    <t>Marizete da Silva</t>
  </si>
  <si>
    <t xml:space="preserve">Diva de Almeida Marins da Silva </t>
  </si>
  <si>
    <t xml:space="preserve">Elenice  Catarino da Silva </t>
  </si>
  <si>
    <t>Zulmira Almeida da Fonseca Silva</t>
  </si>
  <si>
    <t>Edevanilza Conceição Dias Lopes</t>
  </si>
  <si>
    <t>Vera dos Santos costa</t>
  </si>
  <si>
    <t>Ma ria de Fátima Lima de Alencar</t>
  </si>
  <si>
    <t>Zulmira Ramires</t>
  </si>
  <si>
    <t>Rosangela Pereira de Souza</t>
  </si>
  <si>
    <t>Vilma Nunes de Oliveira</t>
  </si>
  <si>
    <t xml:space="preserve">Alcione Gouveia da Silva  </t>
  </si>
  <si>
    <t xml:space="preserve">Adelaide M. Machado </t>
  </si>
  <si>
    <t>Marinete Ferreira de Souza Nunes</t>
  </si>
  <si>
    <t>Lazara Aparecida da Silva</t>
  </si>
  <si>
    <t>Damiana Gonçalves Ferreira</t>
  </si>
  <si>
    <t xml:space="preserve">Edgard Eduardo L. Soares </t>
  </si>
  <si>
    <t>Talita Carine Sniadowski dos Passos Garcia</t>
  </si>
  <si>
    <t>Ronildo Silva dos Santos</t>
  </si>
  <si>
    <t>Ingrid Alves de Araújo</t>
  </si>
  <si>
    <t>Estefany Pereira da Silva</t>
  </si>
  <si>
    <t>Tarcisio  Oliveira dos Santos</t>
  </si>
  <si>
    <t>Carlos Felizarte da Silva</t>
  </si>
  <si>
    <t>João Carlos Souza Alves</t>
  </si>
  <si>
    <t>Claudinei Soares</t>
  </si>
  <si>
    <t>Pedro Takao Tomaoka</t>
  </si>
  <si>
    <t>07.123.895/0001-09</t>
  </si>
  <si>
    <t>05.488.891/0001-90</t>
  </si>
  <si>
    <t>25.245.628/0001-88</t>
  </si>
  <si>
    <t>04.543.719/0001-20</t>
  </si>
  <si>
    <t>Auxiliar de Limpeza</t>
  </si>
  <si>
    <t>Copeiro</t>
  </si>
  <si>
    <t>Copeira</t>
  </si>
  <si>
    <t>Recepcionista</t>
  </si>
  <si>
    <t>Motorista</t>
  </si>
  <si>
    <t>Posto Avançado de Chapadão do Sul</t>
  </si>
  <si>
    <t>Amambai</t>
  </si>
  <si>
    <t>Aquidauana</t>
  </si>
  <si>
    <t>Bataguassu</t>
  </si>
  <si>
    <t>Cassilândia</t>
  </si>
  <si>
    <t>Corumbá</t>
  </si>
  <si>
    <t>Coxim</t>
  </si>
  <si>
    <t>Fátima do Sul</t>
  </si>
  <si>
    <t>Jardim</t>
  </si>
  <si>
    <t>Naviraí</t>
  </si>
  <si>
    <t>Paranaíba</t>
  </si>
  <si>
    <t>Ponta Porã</t>
  </si>
  <si>
    <t>Rio Brilhante</t>
  </si>
  <si>
    <t>São Gabriel do Oeste</t>
  </si>
  <si>
    <t>Vara do Trabalho de</t>
  </si>
  <si>
    <t>Mundo Novo</t>
  </si>
  <si>
    <t>Nova Andradina</t>
  </si>
  <si>
    <t>MEZI EMPRESARIAL LTDA</t>
  </si>
  <si>
    <t>ERIKA ALVES DINIZ</t>
  </si>
  <si>
    <t>TAYNARA DOS ANJOS BASILIO</t>
  </si>
  <si>
    <t>NOEMI DE JESUS ARAIA DUARTE</t>
  </si>
  <si>
    <t>LUANA LIMA DE ALENCAR</t>
  </si>
  <si>
    <t>IZABEL PALMA DE OLIVEIRA</t>
  </si>
  <si>
    <t>PLUS SERVICE EIRELI</t>
  </si>
  <si>
    <t>I9 SERVIÇOS TERCEIRIZADOS EIRELI</t>
  </si>
  <si>
    <t>ACDM - PRESTAÇÃO DE SERVIÇOS EIRELI</t>
  </si>
  <si>
    <t>Encarregado - LIMPEZA</t>
  </si>
  <si>
    <t>Prédio Sede e Interior</t>
  </si>
  <si>
    <t>Encarregada - LIMPEZA</t>
  </si>
  <si>
    <t>FT Campo Grande</t>
  </si>
  <si>
    <t>FT Dourados</t>
  </si>
  <si>
    <t>FT Três Lagoas</t>
  </si>
  <si>
    <t>VT Amambai</t>
  </si>
  <si>
    <t>VT Aquidauana</t>
  </si>
  <si>
    <t>VT Bataguassu</t>
  </si>
  <si>
    <t>VT Cassilândia</t>
  </si>
  <si>
    <t xml:space="preserve">VT Corumbá </t>
  </si>
  <si>
    <t>VT Coxim</t>
  </si>
  <si>
    <t>VT Fátima do Sul</t>
  </si>
  <si>
    <t>VT Jardim</t>
  </si>
  <si>
    <t>VT M. Novo</t>
  </si>
  <si>
    <t xml:space="preserve">VT Naviraí </t>
  </si>
  <si>
    <t>VT N.Andradina</t>
  </si>
  <si>
    <t>VT Paranaíba</t>
  </si>
  <si>
    <t>VT Ponta Porã</t>
  </si>
  <si>
    <t>VT Rio Brilhante</t>
  </si>
  <si>
    <t>VT São Gabriel do Oeste</t>
  </si>
  <si>
    <t>Encarregado - MOTORISTA</t>
  </si>
  <si>
    <t xml:space="preserve">   BRASILMED AUDITORIA MEDICA E SERVICOS LTDA</t>
  </si>
  <si>
    <t>MEGA SEGURANÇA LTDA</t>
  </si>
  <si>
    <t>AMAZON CONSTRUÇÕES E SERVIÇOS EIRELI</t>
  </si>
  <si>
    <t xml:space="preserve">STILO SEGURANÇA LTDA </t>
  </si>
  <si>
    <t>Victor Marcell de Oliveira Mesquita</t>
  </si>
  <si>
    <t>Daniel Peixinho Júnior de Souza</t>
  </si>
  <si>
    <t>Douglas Bertholi Oliveira</t>
  </si>
  <si>
    <t>Willian Carvalho de Andrade</t>
  </si>
  <si>
    <t>Maylon Arce Escobar</t>
  </si>
  <si>
    <t>Silvio Mario Rodrigues</t>
  </si>
  <si>
    <t>Wellington do Nascimento Dias da Silva</t>
  </si>
  <si>
    <t>Willian Melo da Silva</t>
  </si>
  <si>
    <t>Roberto Moura Rodrigues</t>
  </si>
  <si>
    <t>Lucas Matheus Ferreira Valenzuela</t>
  </si>
  <si>
    <t>07.275.203/0001-30</t>
  </si>
  <si>
    <t>Mestre de Manutenção de Prédios</t>
  </si>
  <si>
    <t>Encarregado de Manutenção</t>
  </si>
  <si>
    <t>Técnico em Edificações</t>
  </si>
  <si>
    <t>Técnico Eletrônico</t>
  </si>
  <si>
    <t>Eletricista</t>
  </si>
  <si>
    <t>Oficial de Manutenção</t>
  </si>
  <si>
    <t>ENGEFAP EDIFICAÇÕES LTDA</t>
  </si>
  <si>
    <t>Asafe Honorato Colmam</t>
  </si>
  <si>
    <t>Ilha Service Serviços de Informática Ltda</t>
  </si>
  <si>
    <t>85.240.869/0001-66</t>
  </si>
  <si>
    <t>Técnico de TI</t>
  </si>
  <si>
    <t>Douglas Arruda de Souza da Silveira</t>
  </si>
  <si>
    <t>Rodrigo Coelho de Oliveira</t>
  </si>
  <si>
    <t>Bruno Bezerra Alves</t>
  </si>
  <si>
    <t>Raphael Arruda de Oliveira</t>
  </si>
  <si>
    <t>Tamires Tavares Moniz Corrêa</t>
  </si>
  <si>
    <t>Supervisora</t>
  </si>
  <si>
    <t>Victor Marcell De Oliveira Mesquita</t>
  </si>
  <si>
    <t>Daniel Peixinho Júnior De Souza</t>
  </si>
  <si>
    <t>Willian Carvalho De Andrade</t>
  </si>
  <si>
    <t>Wellington Do Nascimento Dias Da Silva</t>
  </si>
  <si>
    <t>Willian Melo Da Silva</t>
  </si>
  <si>
    <t>Douglas Arruda De Souza Da Silveira</t>
  </si>
  <si>
    <t>Rodrigo Coelho De Oliveira</t>
  </si>
  <si>
    <t>Raphael Arruda De Oliveira</t>
  </si>
  <si>
    <t>Mezi Empresarial Ltda</t>
  </si>
  <si>
    <t>Centrallimp Limpeza E Serviços Ltda</t>
  </si>
  <si>
    <t>Plus Service Eireli</t>
  </si>
  <si>
    <t>I9 Serviços Terceirizados Eireli</t>
  </si>
  <si>
    <t>Acdm - Prestação De Serviços Eireli</t>
  </si>
  <si>
    <t>Ilha Service Serviços De Informática Ltda</t>
  </si>
  <si>
    <t>TRT sede</t>
  </si>
  <si>
    <t>Érika Alves Diniz</t>
  </si>
  <si>
    <t>Ana Carla de Almeida Freti</t>
  </si>
  <si>
    <t>Maria Lucia de Oliveira</t>
  </si>
  <si>
    <t>Noemy de Jesus Irala Duarte</t>
  </si>
  <si>
    <t>Luana de Lima Alencar</t>
  </si>
  <si>
    <t>Ana Paula dos Santos Trindade</t>
  </si>
  <si>
    <t>Matilde de Jesus Oliveira</t>
  </si>
  <si>
    <t>Márcia da Silva</t>
  </si>
  <si>
    <t>Nayhara Ferreira Silva</t>
  </si>
  <si>
    <t>Valdirene da Silva de Oliveira</t>
  </si>
  <si>
    <t>Claudinéia da Silva Rodrigues</t>
  </si>
  <si>
    <t>Maria de Fátima Lima de Alencar</t>
  </si>
  <si>
    <t>Generalda Ojeda</t>
  </si>
  <si>
    <t>Marly dos Santos Sales</t>
  </si>
  <si>
    <t>Maria Eunice da Conceição Nascimento</t>
  </si>
  <si>
    <t>Rodrigo da Silva Conceição</t>
  </si>
  <si>
    <t>Joelso Bispo dos Santos</t>
  </si>
  <si>
    <t>Engefap Edificações Ltda.</t>
  </si>
  <si>
    <t>Nome Do Empregado</t>
  </si>
  <si>
    <t>Brasilmed Auditoria Médica e Serviços Ltda</t>
  </si>
  <si>
    <t>Diva de Almeida Martins  Silva</t>
  </si>
  <si>
    <t>Elenice Catarino da Silva</t>
  </si>
  <si>
    <t>Janileide Geronimo da Silva</t>
  </si>
  <si>
    <t>Marta Franscisca de morais</t>
  </si>
  <si>
    <t>Ana Paula Carvalho da Silva</t>
  </si>
  <si>
    <t>D'villa D'hener Couto Fernandes de Oliveira</t>
  </si>
  <si>
    <t>Ricardo Donato Guanais</t>
  </si>
  <si>
    <t>Emily Kamille da Costa Ferreira</t>
  </si>
  <si>
    <t>Mega Segruança Ltda</t>
  </si>
  <si>
    <t>04.951.122/0001-14</t>
  </si>
  <si>
    <t>Vigilante</t>
  </si>
  <si>
    <t>Amazon Construções e Serviços Eireli</t>
  </si>
  <si>
    <t>04.558.234/0001-00</t>
  </si>
  <si>
    <t>Bombeiro Civil</t>
  </si>
  <si>
    <t>Stilo Segurança</t>
  </si>
  <si>
    <t>01.112.812/0001-30</t>
  </si>
  <si>
    <t>VT de Corumbá</t>
  </si>
  <si>
    <t>VT de Ponta Porã</t>
  </si>
  <si>
    <t>VT de Mundo Novo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</si>
</sst>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General_)"/>
    <numFmt numFmtId="171" formatCode="_(* #,##0_);_(* \(#,##0\);_(* \-_);_(@_)"/>
    <numFmt numFmtId="172" formatCode="_(* #,##0.00_);_(* \(#,##0.00\);_(* \-??_);_(@_)"/>
    <numFmt numFmtId="173" formatCode="\$#,##0\ ;&quot;($&quot;#,##0\)"/>
    <numFmt numFmtId="174" formatCode="0.000000"/>
    <numFmt numFmtId="175" formatCode="yyyy\:mm"/>
    <numFmt numFmtId="176" formatCode="_([$€-2]* #,##0.00_);_([$€-2]* \(#,##0.00\);_([$€-2]* \-??_)"/>
    <numFmt numFmtId="177" formatCode="0.0000000"/>
    <numFmt numFmtId="178" formatCode="_(&quot;R$ &quot;* #,##0.00_);_(&quot;R$ &quot;* \(#,##0.00\);_(&quot;R$ &quot;* \-??_);_(@_)"/>
    <numFmt numFmtId="179" formatCode="%#,#00"/>
    <numFmt numFmtId="180" formatCode="#.##000"/>
    <numFmt numFmtId="181" formatCode="#,##0.000000"/>
    <numFmt numFmtId="182" formatCode="_-* #,##0.00_-;\-* #,##0.00_-;_-* \-??_-;_-@_-"/>
    <numFmt numFmtId="183" formatCode="0.000"/>
    <numFmt numFmtId="184" formatCode="mm/yy"/>
    <numFmt numFmtId="185" formatCode="#.##0,"/>
    <numFmt numFmtId="186" formatCode="_(&quot;R$ &quot;* #,##0.00_);_(&quot;R$ &quot;* \(#,##0.00\);_(&quot;R$ &quot;* &quot;-&quot;??_);_(@_)"/>
    <numFmt numFmtId="187" formatCode="_(&quot;R$ &quot;* #,##0_);_(&quot;R$ &quot;* \(#,##0\);_(&quot;R$ &quot;* &quot;-&quot;_);_(@_)"/>
    <numFmt numFmtId="188" formatCode="_(* #,##0.00_);_(* \(#,##0.00\);_(* &quot;-&quot;??_);_(@_)"/>
    <numFmt numFmtId="189" formatCode="_(* #,##0_);_(* \(#,##0\);_(* &quot;-&quot;_);_(@_)"/>
    <numFmt numFmtId="190" formatCode="mm/yyyy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  <numFmt numFmtId="195" formatCode="_(&quot;R$&quot;* #,##0.00_);_(&quot;R$&quot;* \(#,##0.00\);_(&quot;R$&quot;* &quot;-&quot;??_);_(@_)"/>
    <numFmt numFmtId="196" formatCode="_(&quot;R$&quot;* #,##0_);_(&quot;R$&quot;* \(#,##0\);_(&quot;R$&quot;* &quot;-&quot;_);_(@_)"/>
    <numFmt numFmtId="197" formatCode="[$-416]dddd\,\ d&quot; de &quot;mmmm&quot; de &quot;yyyy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name val="Arial"/>
      <family val="2"/>
    </font>
    <font>
      <sz val="16"/>
      <name val="Arial Narrow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8"/>
      <name val="Segoe UI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6"/>
      <color rgb="FF00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4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>
      <alignment/>
      <protection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>
      <alignment/>
      <protection/>
    </xf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>
      <alignment/>
      <protection/>
    </xf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>
      <alignment/>
      <protection/>
    </xf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>
      <alignment/>
      <protection/>
    </xf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9" borderId="0" applyNumberFormat="0" applyBorder="0" applyAlignment="0" applyProtection="0"/>
    <xf numFmtId="170" fontId="3" fillId="0" borderId="1">
      <alignment/>
      <protection/>
    </xf>
    <xf numFmtId="0" fontId="4" fillId="3" borderId="0" applyNumberFormat="0" applyBorder="0" applyAlignment="0" applyProtection="0"/>
    <xf numFmtId="170" fontId="5" fillId="0" borderId="0">
      <alignment vertical="top"/>
      <protection/>
    </xf>
    <xf numFmtId="170" fontId="6" fillId="0" borderId="0">
      <alignment horizontal="right"/>
      <protection/>
    </xf>
    <xf numFmtId="170" fontId="6" fillId="0" borderId="0">
      <alignment horizontal="left"/>
      <protection/>
    </xf>
    <xf numFmtId="0" fontId="7" fillId="1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8" fillId="0" borderId="0">
      <alignment/>
      <protection locked="0"/>
    </xf>
    <xf numFmtId="2" fontId="9" fillId="0" borderId="0">
      <alignment/>
      <protection locked="0"/>
    </xf>
    <xf numFmtId="0" fontId="10" fillId="0" borderId="0">
      <alignment/>
      <protection/>
    </xf>
    <xf numFmtId="0" fontId="11" fillId="0" borderId="0">
      <alignment/>
      <protection/>
    </xf>
    <xf numFmtId="0" fontId="12" fillId="16" borderId="2" applyNumberFormat="0" applyAlignment="0" applyProtection="0"/>
    <xf numFmtId="0" fontId="12" fillId="24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>
      <alignment/>
      <protection/>
    </xf>
    <xf numFmtId="0" fontId="12" fillId="16" borderId="2" applyNumberFormat="0" applyAlignment="0" applyProtection="0"/>
    <xf numFmtId="0" fontId="12" fillId="16" borderId="2" applyNumberFormat="0" applyAlignment="0" applyProtection="0"/>
    <xf numFmtId="0" fontId="13" fillId="0" borderId="0">
      <alignment vertical="center"/>
      <protection/>
    </xf>
    <xf numFmtId="0" fontId="14" fillId="40" borderId="3" applyNumberFormat="0" applyAlignment="0" applyProtection="0"/>
    <xf numFmtId="0" fontId="14" fillId="41" borderId="3" applyNumberFormat="0" applyAlignment="0" applyProtection="0"/>
    <xf numFmtId="0" fontId="14" fillId="41" borderId="3" applyNumberFormat="0" applyAlignment="0" applyProtection="0"/>
    <xf numFmtId="0" fontId="14" fillId="41" borderId="3">
      <alignment/>
      <protection/>
    </xf>
    <xf numFmtId="0" fontId="14" fillId="41" borderId="3" applyNumberFormat="0" applyAlignment="0" applyProtection="0"/>
    <xf numFmtId="0" fontId="14" fillId="41" borderId="3" applyNumberFormat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>
      <alignment/>
      <protection/>
    </xf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4" fillId="41" borderId="3" applyNumberFormat="0" applyAlignment="0" applyProtection="0"/>
    <xf numFmtId="4" fontId="1" fillId="0" borderId="0">
      <alignment/>
      <protection/>
    </xf>
    <xf numFmtId="171" fontId="1" fillId="0" borderId="0">
      <alignment/>
      <protection/>
    </xf>
    <xf numFmtId="172" fontId="0" fillId="0" borderId="0" applyBorder="0" applyAlignment="0" applyProtection="0"/>
    <xf numFmtId="172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175" fontId="1" fillId="0" borderId="0">
      <alignment/>
      <protection/>
    </xf>
    <xf numFmtId="0" fontId="2" fillId="4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4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4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>
      <alignment/>
      <protection/>
    </xf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>
      <alignment/>
      <protection/>
    </xf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5" borderId="0" applyNumberFormat="0" applyBorder="0" applyAlignment="0" applyProtection="0"/>
    <xf numFmtId="0" fontId="16" fillId="11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6" borderId="2" applyNumberFormat="0" applyAlignment="0" applyProtection="0"/>
    <xf numFmtId="176" fontId="0" fillId="0" borderId="0" applyFill="0" applyBorder="0" applyAlignment="0" applyProtection="0"/>
    <xf numFmtId="0" fontId="0" fillId="0" borderId="0" applyFill="0" applyBorder="0" applyAlignment="0" applyProtection="0"/>
    <xf numFmtId="176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9">
      <alignment horizontal="center"/>
      <protection/>
    </xf>
    <xf numFmtId="0" fontId="23" fillId="0" borderId="10">
      <alignment horizontal="center"/>
      <protection/>
    </xf>
    <xf numFmtId="177" fontId="1" fillId="0" borderId="0">
      <alignment/>
      <protection/>
    </xf>
    <xf numFmtId="0" fontId="15" fillId="0" borderId="4" applyNumberFormat="0" applyFill="0" applyAlignment="0" applyProtection="0"/>
    <xf numFmtId="172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ill="0" applyBorder="0" applyAlignment="0" applyProtection="0"/>
    <xf numFmtId="173" fontId="1" fillId="0" borderId="0">
      <alignment/>
      <protection/>
    </xf>
    <xf numFmtId="0" fontId="24" fillId="2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>
      <alignment/>
      <protection/>
    </xf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5" borderId="11" applyNumberFormat="0" applyFont="0" applyAlignment="0" applyProtection="0"/>
    <xf numFmtId="0" fontId="0" fillId="46" borderId="11" applyNumberFormat="0" applyAlignment="0" applyProtection="0"/>
    <xf numFmtId="0" fontId="0" fillId="46" borderId="11" applyNumberFormat="0" applyAlignment="0" applyProtection="0"/>
    <xf numFmtId="0" fontId="0" fillId="46" borderId="11" applyNumberFormat="0" applyAlignment="0" applyProtection="0"/>
    <xf numFmtId="0" fontId="0" fillId="46" borderId="11" applyNumberFormat="0" applyAlignment="0" applyProtection="0"/>
    <xf numFmtId="0" fontId="0" fillId="46" borderId="11" applyNumberFormat="0" applyAlignment="0" applyProtection="0"/>
    <xf numFmtId="0" fontId="0" fillId="15" borderId="11" applyNumberFormat="0" applyFont="0" applyAlignment="0" applyProtection="0"/>
    <xf numFmtId="0" fontId="0" fillId="15" borderId="11" applyNumberFormat="0" applyFont="0" applyAlignment="0" applyProtection="0"/>
    <xf numFmtId="0" fontId="0" fillId="15" borderId="11" applyNumberFormat="0" applyFont="0" applyAlignment="0" applyProtection="0"/>
    <xf numFmtId="0" fontId="0" fillId="15" borderId="11" applyNumberFormat="0" applyFont="0" applyAlignment="0" applyProtection="0"/>
    <xf numFmtId="0" fontId="0" fillId="46" borderId="11" applyNumberFormat="0" applyAlignment="0" applyProtection="0"/>
    <xf numFmtId="0" fontId="25" fillId="16" borderId="12" applyNumberFormat="0" applyAlignment="0" applyProtection="0"/>
    <xf numFmtId="10" fontId="1" fillId="0" borderId="0">
      <alignment/>
      <protection/>
    </xf>
    <xf numFmtId="179" fontId="8" fillId="0" borderId="0">
      <alignment/>
      <protection locked="0"/>
    </xf>
    <xf numFmtId="180" fontId="8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4" fillId="10" borderId="0" applyNumberFormat="0" applyBorder="0" applyAlignment="0" applyProtection="0"/>
    <xf numFmtId="0" fontId="25" fillId="24" borderId="12" applyNumberFormat="0" applyAlignment="0" applyProtection="0"/>
    <xf numFmtId="0" fontId="25" fillId="16" borderId="12" applyNumberFormat="0" applyAlignment="0" applyProtection="0"/>
    <xf numFmtId="0" fontId="25" fillId="16" borderId="12" applyNumberFormat="0" applyAlignment="0" applyProtection="0"/>
    <xf numFmtId="0" fontId="25" fillId="16" borderId="12">
      <alignment/>
      <protection/>
    </xf>
    <xf numFmtId="0" fontId="25" fillId="16" borderId="12" applyNumberFormat="0" applyAlignment="0" applyProtection="0"/>
    <xf numFmtId="0" fontId="25" fillId="16" borderId="12" applyNumberFormat="0" applyAlignment="0" applyProtection="0"/>
    <xf numFmtId="38" fontId="1" fillId="0" borderId="0">
      <alignment/>
      <protection/>
    </xf>
    <xf numFmtId="38" fontId="26" fillId="0" borderId="13">
      <alignment/>
      <protection/>
    </xf>
    <xf numFmtId="181" fontId="0" fillId="0" borderId="0">
      <alignment/>
      <protection locked="0"/>
    </xf>
    <xf numFmtId="41" fontId="0" fillId="0" borderId="0" applyFon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1" fillId="0" borderId="0">
      <alignment/>
      <protection/>
    </xf>
    <xf numFmtId="182" fontId="0" fillId="0" borderId="0" applyFill="0" applyBorder="0" applyAlignment="0" applyProtection="0"/>
    <xf numFmtId="172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3" fontId="1" fillId="0" borderId="0">
      <alignment/>
      <protection/>
    </xf>
    <xf numFmtId="184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4">
      <alignment/>
      <protection/>
    </xf>
    <xf numFmtId="0" fontId="28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>
      <alignment/>
      <protection/>
    </xf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2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>
      <alignment/>
      <protection/>
    </xf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3" fillId="0" borderId="16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>
      <alignment/>
      <protection/>
    </xf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44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8">
      <alignment/>
      <protection/>
    </xf>
    <xf numFmtId="2" fontId="31" fillId="0" borderId="0">
      <alignment/>
      <protection locked="0"/>
    </xf>
    <xf numFmtId="2" fontId="31" fillId="0" borderId="0">
      <alignment/>
      <protection locked="0"/>
    </xf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>
      <alignment/>
      <protection/>
    </xf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20" applyNumberFormat="0" applyFill="0" applyAlignment="0" applyProtection="0"/>
    <xf numFmtId="180" fontId="8" fillId="0" borderId="0">
      <alignment/>
      <protection locked="0"/>
    </xf>
    <xf numFmtId="185" fontId="8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0" fillId="0" borderId="0" applyFill="0" applyBorder="0" applyAlignment="0" applyProtection="0"/>
    <xf numFmtId="172" fontId="0" fillId="0" borderId="0" applyFill="0" applyBorder="0" applyAlignment="0" applyProtection="0"/>
    <xf numFmtId="182" fontId="0" fillId="0" borderId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Fill="1" applyBorder="1" applyAlignment="1">
      <alignment horizontal="center"/>
    </xf>
    <xf numFmtId="14" fontId="39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14" fontId="40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36" fillId="0" borderId="0" xfId="0" applyFont="1" applyAlignment="1">
      <alignment/>
    </xf>
    <xf numFmtId="0" fontId="40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40" fillId="24" borderId="21" xfId="0" applyFont="1" applyFill="1" applyBorder="1" applyAlignment="1">
      <alignment vertical="top" wrapText="1"/>
    </xf>
    <xf numFmtId="0" fontId="40" fillId="24" borderId="21" xfId="0" applyFont="1" applyFill="1" applyBorder="1" applyAlignment="1">
      <alignment horizontal="center" vertical="top" wrapText="1"/>
    </xf>
    <xf numFmtId="0" fontId="36" fillId="0" borderId="22" xfId="0" applyFont="1" applyFill="1" applyBorder="1" applyAlignment="1">
      <alignment horizontal="justify" vertical="justify"/>
    </xf>
    <xf numFmtId="0" fontId="0" fillId="0" borderId="0" xfId="0" applyFont="1" applyAlignment="1">
      <alignment/>
    </xf>
    <xf numFmtId="0" fontId="45" fillId="0" borderId="22" xfId="0" applyFont="1" applyFill="1" applyBorder="1" applyAlignment="1">
      <alignment horizontal="left" vertical="distributed"/>
    </xf>
    <xf numFmtId="0" fontId="45" fillId="0" borderId="22" xfId="0" applyFont="1" applyFill="1" applyBorder="1" applyAlignment="1">
      <alignment horizontal="center" vertical="distributed"/>
    </xf>
    <xf numFmtId="0" fontId="45" fillId="0" borderId="22" xfId="0" applyFont="1" applyFill="1" applyBorder="1" applyAlignment="1">
      <alignment horizontal="justify" vertical="justify"/>
    </xf>
    <xf numFmtId="0" fontId="36" fillId="0" borderId="23" xfId="299" applyFont="1" applyFill="1" applyBorder="1" applyAlignment="1">
      <alignment vertical="justify"/>
      <protection/>
    </xf>
    <xf numFmtId="0" fontId="50" fillId="0" borderId="22" xfId="0" applyFont="1" applyBorder="1" applyAlignment="1">
      <alignment horizontal="left" vertical="center" wrapText="1"/>
    </xf>
    <xf numFmtId="0" fontId="51" fillId="0" borderId="22" xfId="0" applyFont="1" applyBorder="1" applyAlignment="1">
      <alignment horizontal="center" vertical="center" wrapText="1"/>
    </xf>
    <xf numFmtId="0" fontId="45" fillId="0" borderId="22" xfId="0" applyFont="1" applyFill="1" applyBorder="1" applyAlignment="1">
      <alignment vertical="center"/>
    </xf>
    <xf numFmtId="0" fontId="45" fillId="0" borderId="22" xfId="0" applyFont="1" applyFill="1" applyBorder="1" applyAlignment="1">
      <alignment horizontal="center" vertical="justify"/>
    </xf>
    <xf numFmtId="0" fontId="51" fillId="47" borderId="22" xfId="0" applyFont="1" applyFill="1" applyBorder="1" applyAlignment="1">
      <alignment vertical="center" wrapText="1"/>
    </xf>
    <xf numFmtId="0" fontId="45" fillId="0" borderId="22" xfId="0" applyFont="1" applyFill="1" applyBorder="1" applyAlignment="1">
      <alignment/>
    </xf>
    <xf numFmtId="0" fontId="45" fillId="0" borderId="22" xfId="0" applyFont="1" applyFill="1" applyBorder="1" applyAlignment="1">
      <alignment horizontal="left" wrapText="1"/>
    </xf>
    <xf numFmtId="0" fontId="45" fillId="0" borderId="22" xfId="0" applyFont="1" applyFill="1" applyBorder="1" applyAlignment="1">
      <alignment wrapText="1"/>
    </xf>
    <xf numFmtId="0" fontId="45" fillId="0" borderId="22" xfId="0" applyFont="1" applyBorder="1" applyAlignment="1">
      <alignment/>
    </xf>
    <xf numFmtId="0" fontId="45" fillId="0" borderId="22" xfId="0" applyFont="1" applyFill="1" applyBorder="1" applyAlignment="1">
      <alignment vertical="center" wrapText="1"/>
    </xf>
    <xf numFmtId="0" fontId="45" fillId="0" borderId="22" xfId="0" applyFont="1" applyFill="1" applyBorder="1" applyAlignment="1">
      <alignment horizontal="justify" wrapText="1"/>
    </xf>
    <xf numFmtId="0" fontId="51" fillId="0" borderId="22" xfId="0" applyFont="1" applyBorder="1" applyAlignment="1">
      <alignment vertical="center" wrapText="1"/>
    </xf>
    <xf numFmtId="0" fontId="45" fillId="0" borderId="22" xfId="0" applyFont="1" applyFill="1" applyBorder="1" applyAlignment="1">
      <alignment vertical="top" wrapText="1"/>
    </xf>
    <xf numFmtId="0" fontId="45" fillId="0" borderId="22" xfId="0" applyFont="1" applyFill="1" applyBorder="1" applyAlignment="1">
      <alignment horizontal="center"/>
    </xf>
    <xf numFmtId="0" fontId="45" fillId="0" borderId="22" xfId="0" applyFont="1" applyBorder="1" applyAlignment="1">
      <alignment horizontal="center"/>
    </xf>
    <xf numFmtId="49" fontId="45" fillId="0" borderId="22" xfId="0" applyNumberFormat="1" applyFont="1" applyFill="1" applyBorder="1" applyAlignment="1">
      <alignment horizontal="justify" vertical="top" wrapText="1"/>
    </xf>
    <xf numFmtId="49" fontId="45" fillId="48" borderId="22" xfId="0" applyNumberFormat="1" applyFont="1" applyFill="1" applyBorder="1" applyAlignment="1">
      <alignment horizontal="justify" vertical="top" wrapText="1"/>
    </xf>
    <xf numFmtId="49" fontId="45" fillId="0" borderId="22" xfId="0" applyNumberFormat="1" applyFont="1" applyFill="1" applyBorder="1" applyAlignment="1">
      <alignment wrapText="1"/>
    </xf>
    <xf numFmtId="49" fontId="45" fillId="13" borderId="22" xfId="0" applyNumberFormat="1" applyFont="1" applyFill="1" applyBorder="1" applyAlignment="1">
      <alignment wrapText="1"/>
    </xf>
    <xf numFmtId="49" fontId="45" fillId="0" borderId="22" xfId="0" applyNumberFormat="1" applyFont="1" applyBorder="1" applyAlignment="1">
      <alignment/>
    </xf>
    <xf numFmtId="0" fontId="51" fillId="47" borderId="2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0" fontId="45" fillId="0" borderId="21" xfId="0" applyFont="1" applyFill="1" applyBorder="1" applyAlignment="1">
      <alignment horizontal="justify" vertical="justify"/>
    </xf>
    <xf numFmtId="0" fontId="45" fillId="0" borderId="24" xfId="0" applyFont="1" applyFill="1" applyBorder="1" applyAlignment="1">
      <alignment horizontal="justify" vertical="justify"/>
    </xf>
    <xf numFmtId="0" fontId="45" fillId="0" borderId="24" xfId="0" applyFont="1" applyFill="1" applyBorder="1" applyAlignment="1">
      <alignment/>
    </xf>
    <xf numFmtId="0" fontId="45" fillId="0" borderId="25" xfId="0" applyFont="1" applyFill="1" applyBorder="1" applyAlignment="1">
      <alignment/>
    </xf>
    <xf numFmtId="0" fontId="45" fillId="0" borderId="24" xfId="0" applyFont="1" applyFill="1" applyBorder="1" applyAlignment="1">
      <alignment vertical="center"/>
    </xf>
    <xf numFmtId="0" fontId="45" fillId="0" borderId="25" xfId="0" applyFont="1" applyFill="1" applyBorder="1" applyAlignment="1">
      <alignment vertical="center"/>
    </xf>
    <xf numFmtId="0" fontId="45" fillId="0" borderId="24" xfId="0" applyFont="1" applyBorder="1" applyAlignment="1">
      <alignment/>
    </xf>
    <xf numFmtId="0" fontId="45" fillId="0" borderId="25" xfId="0" applyFont="1" applyBorder="1" applyAlignment="1">
      <alignment/>
    </xf>
    <xf numFmtId="0" fontId="51" fillId="47" borderId="0" xfId="0" applyFont="1" applyFill="1" applyAlignment="1">
      <alignment vertical="center" wrapText="1"/>
    </xf>
    <xf numFmtId="0" fontId="36" fillId="24" borderId="21" xfId="0" applyFont="1" applyFill="1" applyBorder="1" applyAlignment="1">
      <alignment vertical="top" wrapText="1"/>
    </xf>
    <xf numFmtId="0" fontId="36" fillId="0" borderId="22" xfId="0" applyFont="1" applyFill="1" applyBorder="1" applyAlignment="1">
      <alignment vertical="top" wrapText="1"/>
    </xf>
    <xf numFmtId="0" fontId="36" fillId="0" borderId="22" xfId="0" applyFont="1" applyBorder="1" applyAlignment="1">
      <alignment/>
    </xf>
    <xf numFmtId="0" fontId="36" fillId="0" borderId="22" xfId="0" applyFont="1" applyBorder="1" applyAlignment="1">
      <alignment horizontal="left"/>
    </xf>
    <xf numFmtId="0" fontId="36" fillId="0" borderId="22" xfId="0" applyFont="1" applyFill="1" applyBorder="1" applyAlignment="1">
      <alignment horizontal="center" vertical="justify"/>
    </xf>
    <xf numFmtId="0" fontId="36" fillId="0" borderId="22" xfId="0" applyFont="1" applyFill="1" applyBorder="1" applyAlignment="1">
      <alignment horizontal="center" vertical="distributed"/>
    </xf>
    <xf numFmtId="0" fontId="36" fillId="0" borderId="22" xfId="0" applyFont="1" applyFill="1" applyBorder="1" applyAlignment="1">
      <alignment horizontal="left" vertical="justify"/>
    </xf>
    <xf numFmtId="49" fontId="36" fillId="0" borderId="22" xfId="0" applyNumberFormat="1" applyFont="1" applyFill="1" applyBorder="1" applyAlignment="1">
      <alignment horizontal="center" vertical="justify"/>
    </xf>
    <xf numFmtId="0" fontId="52" fillId="47" borderId="22" xfId="0" applyFont="1" applyFill="1" applyBorder="1" applyAlignment="1">
      <alignment horizontal="left" vertical="center" wrapText="1"/>
    </xf>
    <xf numFmtId="0" fontId="52" fillId="47" borderId="22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vertical="center"/>
    </xf>
    <xf numFmtId="0" fontId="46" fillId="0" borderId="22" xfId="0" applyFont="1" applyFill="1" applyBorder="1" applyAlignment="1">
      <alignment/>
    </xf>
    <xf numFmtId="0" fontId="46" fillId="0" borderId="22" xfId="0" applyFont="1" applyFill="1" applyBorder="1" applyAlignment="1">
      <alignment wrapText="1"/>
    </xf>
    <xf numFmtId="0" fontId="46" fillId="0" borderId="22" xfId="0" applyFont="1" applyFill="1" applyBorder="1" applyAlignment="1">
      <alignment vertical="center" wrapText="1"/>
    </xf>
    <xf numFmtId="0" fontId="46" fillId="0" borderId="22" xfId="0" applyFont="1" applyFill="1" applyBorder="1" applyAlignment="1">
      <alignment horizontal="justify" wrapText="1"/>
    </xf>
    <xf numFmtId="0" fontId="36" fillId="0" borderId="22" xfId="0" applyFont="1" applyFill="1" applyBorder="1" applyAlignment="1">
      <alignment/>
    </xf>
    <xf numFmtId="0" fontId="46" fillId="0" borderId="22" xfId="0" applyFont="1" applyFill="1" applyBorder="1" applyAlignment="1">
      <alignment vertical="top" wrapText="1"/>
    </xf>
    <xf numFmtId="0" fontId="46" fillId="0" borderId="22" xfId="0" applyFont="1" applyFill="1" applyBorder="1" applyAlignment="1">
      <alignment horizontal="justify" vertical="justify"/>
    </xf>
    <xf numFmtId="49" fontId="36" fillId="0" borderId="22" xfId="0" applyNumberFormat="1" applyFont="1" applyFill="1" applyBorder="1" applyAlignment="1">
      <alignment horizontal="justify" vertical="top" wrapText="1"/>
    </xf>
    <xf numFmtId="49" fontId="36" fillId="48" borderId="22" xfId="0" applyNumberFormat="1" applyFont="1" applyFill="1" applyBorder="1" applyAlignment="1">
      <alignment horizontal="justify" vertical="top" wrapText="1"/>
    </xf>
    <xf numFmtId="49" fontId="36" fillId="0" borderId="22" xfId="0" applyNumberFormat="1" applyFont="1" applyFill="1" applyBorder="1" applyAlignment="1">
      <alignment wrapText="1"/>
    </xf>
    <xf numFmtId="49" fontId="36" fillId="13" borderId="22" xfId="0" applyNumberFormat="1" applyFont="1" applyFill="1" applyBorder="1" applyAlignment="1">
      <alignment wrapText="1"/>
    </xf>
    <xf numFmtId="49" fontId="36" fillId="0" borderId="22" xfId="0" applyNumberFormat="1" applyFont="1" applyBorder="1" applyAlignment="1">
      <alignment/>
    </xf>
    <xf numFmtId="49" fontId="36" fillId="0" borderId="22" xfId="0" applyNumberFormat="1" applyFont="1" applyBorder="1" applyAlignment="1">
      <alignment horizontal="center"/>
    </xf>
    <xf numFmtId="0" fontId="53" fillId="0" borderId="22" xfId="0" applyFont="1" applyBorder="1" applyAlignment="1">
      <alignment horizontal="left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left" vertical="center" wrapText="1"/>
    </xf>
    <xf numFmtId="0" fontId="53" fillId="0" borderId="2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/>
    </xf>
  </cellXfs>
  <cellStyles count="4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1 5" xfId="27"/>
    <cellStyle name="20% - Ênfase2" xfId="28"/>
    <cellStyle name="20% - Ênfase2 2" xfId="29"/>
    <cellStyle name="20% - Ênfase2 2 2" xfId="30"/>
    <cellStyle name="20% - Ênfase2 2_05_Impactos_Demais PLs_2013_Dados CNJ de jul-12" xfId="31"/>
    <cellStyle name="20% - Ênfase2 3" xfId="32"/>
    <cellStyle name="20% - Ênfase2 4" xfId="33"/>
    <cellStyle name="20% - Ênfase2 5" xfId="34"/>
    <cellStyle name="20% - Ênfase3" xfId="35"/>
    <cellStyle name="20% - Ênfase3 2" xfId="36"/>
    <cellStyle name="20% - Ênfase3 2 2" xfId="37"/>
    <cellStyle name="20% - Ênfase3 2_05_Impactos_Demais PLs_2013_Dados CNJ de jul-12" xfId="38"/>
    <cellStyle name="20% - Ênfase3 3" xfId="39"/>
    <cellStyle name="20% - Ênfase3 4" xfId="40"/>
    <cellStyle name="20% - Ênfase3 5" xfId="41"/>
    <cellStyle name="20% - Ênfase4" xfId="42"/>
    <cellStyle name="20% - Ênfase4 2" xfId="43"/>
    <cellStyle name="20% - Ênfase4 2 2" xfId="44"/>
    <cellStyle name="20% - Ênfase4 2_05_Impactos_Demais PLs_2013_Dados CNJ de jul-12" xfId="45"/>
    <cellStyle name="20% - Ênfase4 3" xfId="46"/>
    <cellStyle name="20% - Ênfase4 4" xfId="47"/>
    <cellStyle name="20% - Ênfase4 5" xfId="48"/>
    <cellStyle name="20% - Ênfase5" xfId="49"/>
    <cellStyle name="20% - Ênfase5 2" xfId="50"/>
    <cellStyle name="20% - Ênfase5 2 2" xfId="51"/>
    <cellStyle name="20% - Ênfase5 2_00_ANEXO V 2015 - VERSÃO INICIAL PLOA_2015" xfId="52"/>
    <cellStyle name="20% - Ênfase5 3" xfId="53"/>
    <cellStyle name="20% - Ênfase5 4" xfId="54"/>
    <cellStyle name="20% - Ênfase5 5" xfId="55"/>
    <cellStyle name="20% - Ênfase6" xfId="56"/>
    <cellStyle name="20% - Ênfase6 2" xfId="57"/>
    <cellStyle name="20% - Ênfase6 2 2" xfId="58"/>
    <cellStyle name="20% - Ênfase6 2_00_ANEXO V 2015 - VERSÃO INICIAL PLOA_2015" xfId="59"/>
    <cellStyle name="20% - Ênfase6 3" xfId="60"/>
    <cellStyle name="20% - Ênfase6 4" xfId="61"/>
    <cellStyle name="20% - Ênfase6 5" xfId="62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- Ênfase1" xfId="69"/>
    <cellStyle name="40% - Ênfase1 2" xfId="70"/>
    <cellStyle name="40% - Ênfase1 2 2" xfId="71"/>
    <cellStyle name="40% - Ênfase1 2_05_Impactos_Demais PLs_2013_Dados CNJ de jul-12" xfId="72"/>
    <cellStyle name="40% - Ênfase1 3" xfId="73"/>
    <cellStyle name="40% - Ênfase1 4" xfId="74"/>
    <cellStyle name="40% - Ênfase2" xfId="75"/>
    <cellStyle name="40% - Ênfase2 2" xfId="76"/>
    <cellStyle name="40% - Ênfase2 2 2" xfId="77"/>
    <cellStyle name="40% - Ênfase2 2_05_Impactos_Demais PLs_2013_Dados CNJ de jul-12" xfId="78"/>
    <cellStyle name="40% - Ênfase2 3" xfId="79"/>
    <cellStyle name="40% - Ênfase2 4" xfId="80"/>
    <cellStyle name="40% - Ênfase2 5" xfId="81"/>
    <cellStyle name="40% - Ênfase3" xfId="82"/>
    <cellStyle name="40% - Ênfase3 2" xfId="83"/>
    <cellStyle name="40% - Ênfase3 2 2" xfId="84"/>
    <cellStyle name="40% - Ênfase3 2_05_Impactos_Demais PLs_2013_Dados CNJ de jul-12" xfId="85"/>
    <cellStyle name="40% - Ênfase3 3" xfId="86"/>
    <cellStyle name="40% - Ênfase3 4" xfId="87"/>
    <cellStyle name="40% - Ênfase3 5" xfId="88"/>
    <cellStyle name="40% - Ênfase4" xfId="89"/>
    <cellStyle name="40% - Ênfase4 2" xfId="90"/>
    <cellStyle name="40% - Ênfase4 2 2" xfId="91"/>
    <cellStyle name="40% - Ênfase4 2_05_Impactos_Demais PLs_2013_Dados CNJ de jul-12" xfId="92"/>
    <cellStyle name="40% - Ênfase4 3" xfId="93"/>
    <cellStyle name="40% - Ênfase4 4" xfId="94"/>
    <cellStyle name="40% - Ênfase4 5" xfId="95"/>
    <cellStyle name="40% - Ênfase5" xfId="96"/>
    <cellStyle name="40% - Ênfase5 2" xfId="97"/>
    <cellStyle name="40% - Ênfase5 2 2" xfId="98"/>
    <cellStyle name="40% - Ênfase5 2_05_Impactos_Demais PLs_2013_Dados CNJ de jul-12" xfId="99"/>
    <cellStyle name="40% - Ênfase5 3" xfId="100"/>
    <cellStyle name="40% - Ênfase5 4" xfId="101"/>
    <cellStyle name="40% - Ênfase6" xfId="102"/>
    <cellStyle name="40% - Ênfase6 2" xfId="103"/>
    <cellStyle name="40% - Ênfase6 2 2" xfId="104"/>
    <cellStyle name="40% - Ênfase6 2_05_Impactos_Demais PLs_2013_Dados CNJ de jul-12" xfId="105"/>
    <cellStyle name="40% - Ênfase6 3" xfId="106"/>
    <cellStyle name="40% - Ênfase6 4" xfId="107"/>
    <cellStyle name="40% - Ênfase6 5" xfId="108"/>
    <cellStyle name="60% - Accent1" xfId="109"/>
    <cellStyle name="60% - Accent2" xfId="110"/>
    <cellStyle name="60% - Accent3" xfId="111"/>
    <cellStyle name="60% - Accent4" xfId="112"/>
    <cellStyle name="60% - Accent5" xfId="113"/>
    <cellStyle name="60% - Accent6" xfId="114"/>
    <cellStyle name="60% - Ênfase1" xfId="115"/>
    <cellStyle name="60% - Ênfase1 2" xfId="116"/>
    <cellStyle name="60% - Ênfase1 2 2" xfId="117"/>
    <cellStyle name="60% - Ênfase1 2_05_Impactos_Demais PLs_2013_Dados CNJ de jul-12" xfId="118"/>
    <cellStyle name="60% - Ênfase1 3" xfId="119"/>
    <cellStyle name="60% - Ênfase1 4" xfId="120"/>
    <cellStyle name="60% - Ênfase1 5" xfId="121"/>
    <cellStyle name="60% - Ênfase2" xfId="122"/>
    <cellStyle name="60% - Ênfase2 2" xfId="123"/>
    <cellStyle name="60% - Ênfase2 2 2" xfId="124"/>
    <cellStyle name="60% - Ênfase2 2_05_Impactos_Demais PLs_2013_Dados CNJ de jul-12" xfId="125"/>
    <cellStyle name="60% - Ênfase2 3" xfId="126"/>
    <cellStyle name="60% - Ênfase2 4" xfId="127"/>
    <cellStyle name="60% - Ênfase2 5" xfId="128"/>
    <cellStyle name="60% - Ênfase3" xfId="129"/>
    <cellStyle name="60% - Ênfase3 2" xfId="130"/>
    <cellStyle name="60% - Ênfase3 2 2" xfId="131"/>
    <cellStyle name="60% - Ênfase3 2_05_Impactos_Demais PLs_2013_Dados CNJ de jul-12" xfId="132"/>
    <cellStyle name="60% - Ênfase3 3" xfId="133"/>
    <cellStyle name="60% - Ênfase3 4" xfId="134"/>
    <cellStyle name="60% - Ênfase3 5" xfId="135"/>
    <cellStyle name="60% - Ênfase4" xfId="136"/>
    <cellStyle name="60% - Ênfase4 2" xfId="137"/>
    <cellStyle name="60% - Ênfase4 2 2" xfId="138"/>
    <cellStyle name="60% - Ênfase4 2_05_Impactos_Demais PLs_2013_Dados CNJ de jul-12" xfId="139"/>
    <cellStyle name="60% - Ênfase4 3" xfId="140"/>
    <cellStyle name="60% - Ênfase4 4" xfId="141"/>
    <cellStyle name="60% - Ênfase4 5" xfId="142"/>
    <cellStyle name="60% - Ênfase5" xfId="143"/>
    <cellStyle name="60% - Ênfase5 2" xfId="144"/>
    <cellStyle name="60% - Ênfase5 2 2" xfId="145"/>
    <cellStyle name="60% - Ênfase5 2_05_Impactos_Demais PLs_2013_Dados CNJ de jul-12" xfId="146"/>
    <cellStyle name="60% - Ênfase5 3" xfId="147"/>
    <cellStyle name="60% - Ênfase5 4" xfId="148"/>
    <cellStyle name="60% - Ênfase6" xfId="149"/>
    <cellStyle name="60% - Ênfase6 2" xfId="150"/>
    <cellStyle name="60% - Ênfase6 2 2" xfId="151"/>
    <cellStyle name="60% - Ênfase6 2_05_Impactos_Demais PLs_2013_Dados CNJ de jul-12" xfId="152"/>
    <cellStyle name="60% - Ênfase6 3" xfId="153"/>
    <cellStyle name="60% - Ênfase6 4" xfId="154"/>
    <cellStyle name="60% - Ênfase6 5" xfId="155"/>
    <cellStyle name="Accent1" xfId="156"/>
    <cellStyle name="Accent2" xfId="157"/>
    <cellStyle name="Accent3" xfId="158"/>
    <cellStyle name="Accent4" xfId="159"/>
    <cellStyle name="Accent5" xfId="160"/>
    <cellStyle name="Accent6" xfId="161"/>
    <cellStyle name="b0let" xfId="162"/>
    <cellStyle name="Bad" xfId="163"/>
    <cellStyle name="Bol-Data" xfId="164"/>
    <cellStyle name="bolet" xfId="165"/>
    <cellStyle name="Boletim" xfId="166"/>
    <cellStyle name="Bom" xfId="167"/>
    <cellStyle name="Bom 2" xfId="168"/>
    <cellStyle name="Bom 2 2" xfId="169"/>
    <cellStyle name="Bom 2_05_Impactos_Demais PLs_2013_Dados CNJ de jul-12" xfId="170"/>
    <cellStyle name="Bom 3" xfId="171"/>
    <cellStyle name="Bom 4" xfId="172"/>
    <cellStyle name="Cabe‡alho 1" xfId="173"/>
    <cellStyle name="Cabe‡alho 2" xfId="174"/>
    <cellStyle name="Cabeçalho 1" xfId="175"/>
    <cellStyle name="Cabeçalho 2" xfId="176"/>
    <cellStyle name="Calculation" xfId="177"/>
    <cellStyle name="Cálculo" xfId="178"/>
    <cellStyle name="Cálculo 2" xfId="179"/>
    <cellStyle name="Cálculo 2 2" xfId="180"/>
    <cellStyle name="Cálculo 2_05_Impactos_Demais PLs_2013_Dados CNJ de jul-12" xfId="181"/>
    <cellStyle name="Cálculo 3" xfId="182"/>
    <cellStyle name="Cálculo 4" xfId="183"/>
    <cellStyle name="Capítulo" xfId="184"/>
    <cellStyle name="Célula de Verificação" xfId="185"/>
    <cellStyle name="Célula de Verificação 2" xfId="186"/>
    <cellStyle name="Célula de Verificação 2 2" xfId="187"/>
    <cellStyle name="Célula de Verificação 2_05_Impactos_Demais PLs_2013_Dados CNJ de jul-12" xfId="188"/>
    <cellStyle name="Célula de Verificação 3" xfId="189"/>
    <cellStyle name="Célula de Verificação 4" xfId="190"/>
    <cellStyle name="Célula Vinculada" xfId="191"/>
    <cellStyle name="Célula Vinculada 2" xfId="192"/>
    <cellStyle name="Célula Vinculada 2 2" xfId="193"/>
    <cellStyle name="Célula Vinculada 2_05_Impactos_Demais PLs_2013_Dados CNJ de jul-12" xfId="194"/>
    <cellStyle name="Célula Vinculada 3" xfId="195"/>
    <cellStyle name="Célula Vinculada 4" xfId="196"/>
    <cellStyle name="Check Cell" xfId="197"/>
    <cellStyle name="Comma" xfId="198"/>
    <cellStyle name="Comma [0]_Auxiliar" xfId="199"/>
    <cellStyle name="Comma 2" xfId="200"/>
    <cellStyle name="Comma 3" xfId="201"/>
    <cellStyle name="Comma_Agenda" xfId="202"/>
    <cellStyle name="Comma0" xfId="203"/>
    <cellStyle name="Currency [0]_Auxiliar" xfId="204"/>
    <cellStyle name="Currency_Auxiliar" xfId="205"/>
    <cellStyle name="Currency0" xfId="206"/>
    <cellStyle name="Data" xfId="207"/>
    <cellStyle name="Date" xfId="208"/>
    <cellStyle name="Decimal 0, derecha" xfId="209"/>
    <cellStyle name="Decimal 2, derecha" xfId="210"/>
    <cellStyle name="Ênfase1" xfId="211"/>
    <cellStyle name="Ênfase1 2" xfId="212"/>
    <cellStyle name="Ênfase1 2 2" xfId="213"/>
    <cellStyle name="Ênfase1 2_05_Impactos_Demais PLs_2013_Dados CNJ de jul-12" xfId="214"/>
    <cellStyle name="Ênfase1 3" xfId="215"/>
    <cellStyle name="Ênfase1 4" xfId="216"/>
    <cellStyle name="Ênfase1 5" xfId="217"/>
    <cellStyle name="Ênfase2" xfId="218"/>
    <cellStyle name="Ênfase2 2" xfId="219"/>
    <cellStyle name="Ênfase2 2 2" xfId="220"/>
    <cellStyle name="Ênfase2 2_05_Impactos_Demais PLs_2013_Dados CNJ de jul-12" xfId="221"/>
    <cellStyle name="Ênfase2 3" xfId="222"/>
    <cellStyle name="Ênfase2 4" xfId="223"/>
    <cellStyle name="Ênfase2 5" xfId="224"/>
    <cellStyle name="Ênfase3" xfId="225"/>
    <cellStyle name="Ênfase3 2" xfId="226"/>
    <cellStyle name="Ênfase3 2 2" xfId="227"/>
    <cellStyle name="Ênfase3 2_05_Impactos_Demais PLs_2013_Dados CNJ de jul-12" xfId="228"/>
    <cellStyle name="Ênfase3 3" xfId="229"/>
    <cellStyle name="Ênfase3 4" xfId="230"/>
    <cellStyle name="Ênfase3 5" xfId="231"/>
    <cellStyle name="Ênfase4" xfId="232"/>
    <cellStyle name="Ênfase4 2" xfId="233"/>
    <cellStyle name="Ênfase4 2 2" xfId="234"/>
    <cellStyle name="Ênfase4 2_05_Impactos_Demais PLs_2013_Dados CNJ de jul-12" xfId="235"/>
    <cellStyle name="Ênfase4 3" xfId="236"/>
    <cellStyle name="Ênfase4 4" xfId="237"/>
    <cellStyle name="Ênfase4 5" xfId="238"/>
    <cellStyle name="Ênfase5" xfId="239"/>
    <cellStyle name="Ênfase5 2" xfId="240"/>
    <cellStyle name="Ênfase5 2 2" xfId="241"/>
    <cellStyle name="Ênfase5 2_05_Impactos_Demais PLs_2013_Dados CNJ de jul-12" xfId="242"/>
    <cellStyle name="Ênfase5 3" xfId="243"/>
    <cellStyle name="Ênfase5 4" xfId="244"/>
    <cellStyle name="Ênfase5 5" xfId="245"/>
    <cellStyle name="Ênfase6" xfId="246"/>
    <cellStyle name="Ênfase6 2" xfId="247"/>
    <cellStyle name="Ênfase6 2 2" xfId="248"/>
    <cellStyle name="Ênfase6 2_05_Impactos_Demais PLs_2013_Dados CNJ de jul-12" xfId="249"/>
    <cellStyle name="Ênfase6 3" xfId="250"/>
    <cellStyle name="Ênfase6 4" xfId="251"/>
    <cellStyle name="Ênfase6 5" xfId="252"/>
    <cellStyle name="Entrada" xfId="253"/>
    <cellStyle name="Entrada 2" xfId="254"/>
    <cellStyle name="Entrada 2 2" xfId="255"/>
    <cellStyle name="Entrada 2_00_ANEXO V 2015 - VERSÃO INICIAL PLOA_2015" xfId="256"/>
    <cellStyle name="Entrada 3" xfId="257"/>
    <cellStyle name="Entrada 4" xfId="258"/>
    <cellStyle name="Euro" xfId="259"/>
    <cellStyle name="Euro 2" xfId="260"/>
    <cellStyle name="Euro_00_ANEXO V 2015 - VERSÃO INICIAL PLOA_2015" xfId="261"/>
    <cellStyle name="Explanatory Text" xfId="262"/>
    <cellStyle name="Fim" xfId="263"/>
    <cellStyle name="Fixed" xfId="264"/>
    <cellStyle name="Fixo" xfId="265"/>
    <cellStyle name="Fonte" xfId="266"/>
    <cellStyle name="Good" xfId="267"/>
    <cellStyle name="Heading 1" xfId="268"/>
    <cellStyle name="Heading 2" xfId="269"/>
    <cellStyle name="Heading 3" xfId="270"/>
    <cellStyle name="Heading 4" xfId="271"/>
    <cellStyle name="Hyperlink" xfId="272"/>
    <cellStyle name="Followed Hyperlink" xfId="273"/>
    <cellStyle name="Incorreto" xfId="274"/>
    <cellStyle name="Incorreto 2" xfId="275"/>
    <cellStyle name="Incorreto 2 2" xfId="276"/>
    <cellStyle name="Incorreto 2_05_Impactos_Demais PLs_2013_Dados CNJ de jul-12" xfId="277"/>
    <cellStyle name="Incorreto 3" xfId="278"/>
    <cellStyle name="Incorreto 4" xfId="279"/>
    <cellStyle name="Indefinido" xfId="280"/>
    <cellStyle name="Input" xfId="281"/>
    <cellStyle name="Jr_Normal" xfId="282"/>
    <cellStyle name="Leg_It_1" xfId="283"/>
    <cellStyle name="Linea horizontal" xfId="284"/>
    <cellStyle name="Linked Cell" xfId="285"/>
    <cellStyle name="Millares_deuhist99" xfId="286"/>
    <cellStyle name="Currency" xfId="287"/>
    <cellStyle name="Currency [0]" xfId="288"/>
    <cellStyle name="Moeda 2" xfId="289"/>
    <cellStyle name="Moeda0" xfId="290"/>
    <cellStyle name="Neutra" xfId="291"/>
    <cellStyle name="Neutra 2" xfId="292"/>
    <cellStyle name="Neutra 2 2" xfId="293"/>
    <cellStyle name="Neutra 2_05_Impactos_Demais PLs_2013_Dados CNJ de jul-12" xfId="294"/>
    <cellStyle name="Neutra 3" xfId="295"/>
    <cellStyle name="Neutra 4" xfId="296"/>
    <cellStyle name="Neutral" xfId="297"/>
    <cellStyle name="Neutro" xfId="298"/>
    <cellStyle name="Normal 10" xfId="299"/>
    <cellStyle name="Normal 11" xfId="300"/>
    <cellStyle name="Normal 12" xfId="301"/>
    <cellStyle name="Normal 13" xfId="302"/>
    <cellStyle name="Normal 14" xfId="303"/>
    <cellStyle name="Normal 2" xfId="304"/>
    <cellStyle name="Normal 2 2" xfId="305"/>
    <cellStyle name="Normal 2 3" xfId="306"/>
    <cellStyle name="Normal 2 3 2" xfId="307"/>
    <cellStyle name="Normal 2 3_00_Decisão Anexo V 2015_MEMORIAL_Oficial SOF" xfId="308"/>
    <cellStyle name="Normal 2 4" xfId="309"/>
    <cellStyle name="Normal 2 5" xfId="310"/>
    <cellStyle name="Normal 2 6" xfId="311"/>
    <cellStyle name="Normal 2 7" xfId="312"/>
    <cellStyle name="Normal 2_00_Decisão Anexo V 2015_MEMORIAL_Oficial SOF" xfId="313"/>
    <cellStyle name="Normal 3" xfId="314"/>
    <cellStyle name="Normal 3 2" xfId="315"/>
    <cellStyle name="Normal 3_05_Impactos_Demais PLs_2013_Dados CNJ de jul-12" xfId="316"/>
    <cellStyle name="Normal 4" xfId="317"/>
    <cellStyle name="Normal 5" xfId="318"/>
    <cellStyle name="Normal 6" xfId="319"/>
    <cellStyle name="Normal 7" xfId="320"/>
    <cellStyle name="Normal 8" xfId="321"/>
    <cellStyle name="Normal 9" xfId="322"/>
    <cellStyle name="Nota" xfId="323"/>
    <cellStyle name="Nota 2" xfId="324"/>
    <cellStyle name="Nota 2 2" xfId="325"/>
    <cellStyle name="Nota 2_00_Decisão Anexo V 2015_MEMORIAL_Oficial SOF" xfId="326"/>
    <cellStyle name="Nota 3" xfId="327"/>
    <cellStyle name="Nota 4" xfId="328"/>
    <cellStyle name="Nota 5" xfId="329"/>
    <cellStyle name="Nota 5 2" xfId="330"/>
    <cellStyle name="Nota 6" xfId="331"/>
    <cellStyle name="Nota 7" xfId="332"/>
    <cellStyle name="Note" xfId="333"/>
    <cellStyle name="Output" xfId="334"/>
    <cellStyle name="Percent_Agenda" xfId="335"/>
    <cellStyle name="Percentual" xfId="336"/>
    <cellStyle name="Ponto" xfId="337"/>
    <cellStyle name="Percent" xfId="338"/>
    <cellStyle name="Porcentagem 10" xfId="339"/>
    <cellStyle name="Porcentagem 2" xfId="340"/>
    <cellStyle name="Porcentagem 2 2" xfId="341"/>
    <cellStyle name="Porcentagem 2 3" xfId="342"/>
    <cellStyle name="Porcentagem 2_FCDF 2014_2ª Versão" xfId="343"/>
    <cellStyle name="Porcentagem 3" xfId="344"/>
    <cellStyle name="Porcentagem 4" xfId="345"/>
    <cellStyle name="Porcentagem 5" xfId="346"/>
    <cellStyle name="Porcentagem 6" xfId="347"/>
    <cellStyle name="Porcentagem 7" xfId="348"/>
    <cellStyle name="Porcentagem 8" xfId="349"/>
    <cellStyle name="Porcentagem 9" xfId="350"/>
    <cellStyle name="rodape" xfId="351"/>
    <cellStyle name="Ruim" xfId="352"/>
    <cellStyle name="Saída" xfId="353"/>
    <cellStyle name="Saída 2" xfId="354"/>
    <cellStyle name="Saída 2 2" xfId="355"/>
    <cellStyle name="Saída 2_05_Impactos_Demais PLs_2013_Dados CNJ de jul-12" xfId="356"/>
    <cellStyle name="Saída 3" xfId="357"/>
    <cellStyle name="Saída 4" xfId="358"/>
    <cellStyle name="Sep. milhar [0]" xfId="359"/>
    <cellStyle name="Sep. milhar [2]" xfId="360"/>
    <cellStyle name="Separador de m" xfId="361"/>
    <cellStyle name="Comma [0]" xfId="362"/>
    <cellStyle name="Separador de milhares 10" xfId="363"/>
    <cellStyle name="Separador de milhares 2" xfId="364"/>
    <cellStyle name="Separador de milhares 2 2" xfId="365"/>
    <cellStyle name="Separador de milhares 2 2 3" xfId="366"/>
    <cellStyle name="Separador de milhares 2 2 6" xfId="367"/>
    <cellStyle name="Separador de milhares 2 2_00_Decisão Anexo V 2015_MEMORIAL_Oficial SOF" xfId="368"/>
    <cellStyle name="Separador de milhares 2 3" xfId="369"/>
    <cellStyle name="Separador de milhares 2 3 2" xfId="370"/>
    <cellStyle name="Separador de milhares 2 3 2 2" xfId="371"/>
    <cellStyle name="Separador de milhares 2 3 2 2 2" xfId="372"/>
    <cellStyle name="Separador de milhares 2 3 2 2_00_Decisão Anexo V 2015_MEMORIAL_Oficial SOF" xfId="373"/>
    <cellStyle name="Separador de milhares 2 3 2_00_Decisão Anexo V 2015_MEMORIAL_Oficial SOF" xfId="374"/>
    <cellStyle name="Separador de milhares 2 3 3" xfId="375"/>
    <cellStyle name="Separador de milhares 2 3_00_Decisão Anexo V 2015_MEMORIAL_Oficial SOF" xfId="376"/>
    <cellStyle name="Separador de milhares 2 4" xfId="377"/>
    <cellStyle name="Separador de milhares 2 5" xfId="378"/>
    <cellStyle name="Separador de milhares 2 5 2" xfId="379"/>
    <cellStyle name="Separador de milhares 2 5_00_Decisão Anexo V 2015_MEMORIAL_Oficial SOF" xfId="380"/>
    <cellStyle name="Separador de milhares 2_00_Decisão Anexo V 2015_MEMORIAL_Oficial SOF" xfId="381"/>
    <cellStyle name="Separador de milhares 3" xfId="382"/>
    <cellStyle name="Separador de milhares 3 2" xfId="383"/>
    <cellStyle name="Separador de milhares 3 3" xfId="384"/>
    <cellStyle name="Separador de milhares 3_00_Decisão Anexo V 2015_MEMORIAL_Oficial SOF" xfId="385"/>
    <cellStyle name="Separador de milhares 4" xfId="386"/>
    <cellStyle name="Separador de milhares 5" xfId="387"/>
    <cellStyle name="Separador de milhares 6" xfId="388"/>
    <cellStyle name="Separador de milhares 7" xfId="389"/>
    <cellStyle name="Separador de milhares 8" xfId="390"/>
    <cellStyle name="Separador de milhares 9" xfId="391"/>
    <cellStyle name="TableStyleLight1" xfId="392"/>
    <cellStyle name="TableStyleLight1 2" xfId="393"/>
    <cellStyle name="TableStyleLight1 3" xfId="394"/>
    <cellStyle name="TableStyleLight1 5" xfId="395"/>
    <cellStyle name="TableStyleLight1_00_Decisão Anexo V 2015_MEMORIAL_Oficial SOF" xfId="396"/>
    <cellStyle name="Texto de Aviso" xfId="397"/>
    <cellStyle name="Texto de Aviso 2" xfId="398"/>
    <cellStyle name="Texto de Aviso 2 2" xfId="399"/>
    <cellStyle name="Texto de Aviso 2_05_Impactos_Demais PLs_2013_Dados CNJ de jul-12" xfId="400"/>
    <cellStyle name="Texto de Aviso 3" xfId="401"/>
    <cellStyle name="Texto de Aviso 4" xfId="402"/>
    <cellStyle name="Texto Explicativo" xfId="403"/>
    <cellStyle name="Texto Explicativo 2" xfId="404"/>
    <cellStyle name="Texto Explicativo 2 2" xfId="405"/>
    <cellStyle name="Texto Explicativo 2_05_Impactos_Demais PLs_2013_Dados CNJ de jul-12" xfId="406"/>
    <cellStyle name="Texto Explicativo 3" xfId="407"/>
    <cellStyle name="Texto Explicativo 4" xfId="408"/>
    <cellStyle name="Texto, derecha" xfId="409"/>
    <cellStyle name="Texto, izquierda" xfId="410"/>
    <cellStyle name="Title" xfId="411"/>
    <cellStyle name="Titulo" xfId="412"/>
    <cellStyle name="Título" xfId="413"/>
    <cellStyle name="Título 1" xfId="414"/>
    <cellStyle name="Título 1 1" xfId="415"/>
    <cellStyle name="Título 1 2" xfId="416"/>
    <cellStyle name="Título 1 2 2" xfId="417"/>
    <cellStyle name="Título 1 2_05_Impactos_Demais PLs_2013_Dados CNJ de jul-12" xfId="418"/>
    <cellStyle name="Título 1 3" xfId="419"/>
    <cellStyle name="Título 1 4" xfId="420"/>
    <cellStyle name="Título 1 5" xfId="421"/>
    <cellStyle name="Título 10" xfId="422"/>
    <cellStyle name="Título 11" xfId="423"/>
    <cellStyle name="Título 12" xfId="424"/>
    <cellStyle name="Título 2" xfId="425"/>
    <cellStyle name="Título 2 2" xfId="426"/>
    <cellStyle name="Título 2 2 2" xfId="427"/>
    <cellStyle name="Título 2 2_05_Impactos_Demais PLs_2013_Dados CNJ de jul-12" xfId="428"/>
    <cellStyle name="Título 2 3" xfId="429"/>
    <cellStyle name="Título 2 4" xfId="430"/>
    <cellStyle name="Título 2 5" xfId="431"/>
    <cellStyle name="Título 3" xfId="432"/>
    <cellStyle name="Título 3 2" xfId="433"/>
    <cellStyle name="Título 3 2 2" xfId="434"/>
    <cellStyle name="Título 3 2_05_Impactos_Demais PLs_2013_Dados CNJ de jul-12" xfId="435"/>
    <cellStyle name="Título 3 3" xfId="436"/>
    <cellStyle name="Título 3 4" xfId="437"/>
    <cellStyle name="Título 3 5" xfId="438"/>
    <cellStyle name="Título 4" xfId="439"/>
    <cellStyle name="Título 4 2" xfId="440"/>
    <cellStyle name="Título 4 2 2" xfId="441"/>
    <cellStyle name="Título 4 2_05_Impactos_Demais PLs_2013_Dados CNJ de jul-12" xfId="442"/>
    <cellStyle name="Título 4 3" xfId="443"/>
    <cellStyle name="Título 4 4" xfId="444"/>
    <cellStyle name="Título 4 5" xfId="445"/>
    <cellStyle name="Título 5" xfId="446"/>
    <cellStyle name="Título 5 2" xfId="447"/>
    <cellStyle name="Título 5 3" xfId="448"/>
    <cellStyle name="Título 5_05_Impactos_Demais PLs_2013_Dados CNJ de jul-12" xfId="449"/>
    <cellStyle name="Título 6" xfId="450"/>
    <cellStyle name="Título 6 2" xfId="451"/>
    <cellStyle name="Título 6_34" xfId="452"/>
    <cellStyle name="Título 7" xfId="453"/>
    <cellStyle name="Título 8" xfId="454"/>
    <cellStyle name="Título 9" xfId="455"/>
    <cellStyle name="Titulo_00_Equalização ASMED_SOF" xfId="456"/>
    <cellStyle name="Titulo1" xfId="457"/>
    <cellStyle name="Titulo2" xfId="458"/>
    <cellStyle name="Total" xfId="459"/>
    <cellStyle name="Total 2" xfId="460"/>
    <cellStyle name="Total 2 2" xfId="461"/>
    <cellStyle name="Total 2_05_Impactos_Demais PLs_2013_Dados CNJ de jul-12" xfId="462"/>
    <cellStyle name="Total 3" xfId="463"/>
    <cellStyle name="Total 4" xfId="464"/>
    <cellStyle name="Total 5" xfId="465"/>
    <cellStyle name="V¡rgula" xfId="466"/>
    <cellStyle name="V¡rgula0" xfId="467"/>
    <cellStyle name="Vírgul - Estilo1" xfId="468"/>
    <cellStyle name="Comma" xfId="469"/>
    <cellStyle name="Vírgula 2" xfId="470"/>
    <cellStyle name="Vírgula 2 2" xfId="471"/>
    <cellStyle name="Vírgula 2 3" xfId="472"/>
    <cellStyle name="Vírgula 2 3 2" xfId="473"/>
    <cellStyle name="Vírgula 2 4" xfId="474"/>
    <cellStyle name="Vírgula 3" xfId="475"/>
    <cellStyle name="Vírgula 4" xfId="476"/>
    <cellStyle name="Vírgula 5" xfId="477"/>
    <cellStyle name="Vírgula0" xfId="478"/>
    <cellStyle name="Warning Text" xfId="4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349"/>
  <sheetViews>
    <sheetView tabSelected="1" view="pageBreakPreview" zoomScale="50" zoomScaleNormal="25" zoomScaleSheetLayoutView="50" zoomScalePageLayoutView="0" workbookViewId="0" topLeftCell="A1">
      <selection activeCell="C12" sqref="C12"/>
    </sheetView>
  </sheetViews>
  <sheetFormatPr defaultColWidth="9.140625" defaultRowHeight="24" customHeight="1"/>
  <cols>
    <col min="1" max="1" width="62.7109375" style="12" bestFit="1" customWidth="1"/>
    <col min="2" max="2" width="67.28125" style="1" hidden="1" customWidth="1"/>
    <col min="3" max="3" width="92.421875" style="2" customWidth="1"/>
    <col min="4" max="4" width="39.00390625" style="3" customWidth="1"/>
    <col min="5" max="5" width="65.57421875" style="2" bestFit="1" customWidth="1"/>
    <col min="6" max="6" width="99.8515625" style="2" customWidth="1"/>
    <col min="7" max="16384" width="9.140625" style="1" customWidth="1"/>
  </cols>
  <sheetData>
    <row r="1" spans="1:6" s="4" customFormat="1" ht="39.75" customHeight="1">
      <c r="A1" s="82" t="s">
        <v>0</v>
      </c>
      <c r="B1" s="82"/>
      <c r="C1" s="82"/>
      <c r="D1" s="82"/>
      <c r="E1" s="82"/>
      <c r="F1" s="82"/>
    </row>
    <row r="2" spans="1:6" s="4" customFormat="1" ht="39.75" customHeight="1">
      <c r="A2" s="14"/>
      <c r="B2" s="9"/>
      <c r="C2" s="7"/>
      <c r="D2" s="7"/>
      <c r="E2" s="7"/>
      <c r="F2" s="7"/>
    </row>
    <row r="3" spans="1:6" s="4" customFormat="1" ht="39.75" customHeight="1">
      <c r="A3" s="13" t="s">
        <v>8</v>
      </c>
      <c r="B3" s="9" t="s">
        <v>6</v>
      </c>
      <c r="C3" s="8">
        <v>44756</v>
      </c>
      <c r="D3" s="7"/>
      <c r="E3" s="7"/>
      <c r="F3" s="7"/>
    </row>
    <row r="4" spans="1:6" s="4" customFormat="1" ht="39.75" customHeight="1">
      <c r="A4" s="13" t="s">
        <v>9</v>
      </c>
      <c r="B4" s="10" t="s">
        <v>7</v>
      </c>
      <c r="C4" s="8">
        <v>44742</v>
      </c>
      <c r="D4" s="7"/>
      <c r="E4" s="7"/>
      <c r="F4" s="7"/>
    </row>
    <row r="5" spans="1:6" s="4" customFormat="1" ht="39.75" customHeight="1">
      <c r="A5" s="14"/>
      <c r="B5" s="11"/>
      <c r="C5" s="6"/>
      <c r="D5" s="5"/>
      <c r="E5" s="5"/>
      <c r="F5" s="5"/>
    </row>
    <row r="6" spans="1:6" ht="30" customHeight="1">
      <c r="A6" s="54" t="s">
        <v>206</v>
      </c>
      <c r="B6" s="16" t="s">
        <v>1</v>
      </c>
      <c r="C6" s="16" t="s">
        <v>181</v>
      </c>
      <c r="D6" s="16" t="s">
        <v>3</v>
      </c>
      <c r="E6" s="16" t="s">
        <v>4</v>
      </c>
      <c r="F6" s="16" t="s">
        <v>5</v>
      </c>
    </row>
    <row r="7" spans="1:6" ht="25.5" customHeight="1">
      <c r="A7" s="55" t="s">
        <v>10</v>
      </c>
      <c r="B7" s="20"/>
      <c r="C7" s="19" t="s">
        <v>182</v>
      </c>
      <c r="D7" s="20" t="s">
        <v>11</v>
      </c>
      <c r="E7" s="20" t="s">
        <v>12</v>
      </c>
      <c r="F7" s="20" t="s">
        <v>187</v>
      </c>
    </row>
    <row r="8" spans="1:6" ht="25.5" customHeight="1">
      <c r="A8" s="64" t="s">
        <v>36</v>
      </c>
      <c r="B8" s="20"/>
      <c r="C8" s="21" t="s">
        <v>182</v>
      </c>
      <c r="D8" s="26" t="s">
        <v>84</v>
      </c>
      <c r="E8" s="26" t="s">
        <v>119</v>
      </c>
      <c r="F8" s="26" t="s">
        <v>120</v>
      </c>
    </row>
    <row r="9" spans="1:6" ht="25.5" customHeight="1">
      <c r="A9" s="64" t="s">
        <v>38</v>
      </c>
      <c r="B9" s="20"/>
      <c r="C9" s="21" t="s">
        <v>182</v>
      </c>
      <c r="D9" s="26" t="s">
        <v>84</v>
      </c>
      <c r="E9" s="26" t="s">
        <v>88</v>
      </c>
      <c r="F9" s="20" t="s">
        <v>187</v>
      </c>
    </row>
    <row r="10" spans="1:6" ht="25.5" customHeight="1">
      <c r="A10" s="69" t="s">
        <v>39</v>
      </c>
      <c r="B10" s="20"/>
      <c r="C10" s="21" t="s">
        <v>182</v>
      </c>
      <c r="D10" s="26" t="s">
        <v>84</v>
      </c>
      <c r="E10" s="26" t="s">
        <v>88</v>
      </c>
      <c r="F10" s="20" t="s">
        <v>187</v>
      </c>
    </row>
    <row r="11" spans="1:6" ht="25.5" customHeight="1">
      <c r="A11" s="64" t="s">
        <v>40</v>
      </c>
      <c r="B11" s="20"/>
      <c r="C11" s="21" t="s">
        <v>182</v>
      </c>
      <c r="D11" s="26" t="s">
        <v>84</v>
      </c>
      <c r="E11" s="26" t="s">
        <v>88</v>
      </c>
      <c r="F11" s="20" t="s">
        <v>187</v>
      </c>
    </row>
    <row r="12" spans="1:6" ht="25.5" customHeight="1">
      <c r="A12" s="64" t="s">
        <v>189</v>
      </c>
      <c r="B12" s="20"/>
      <c r="C12" s="21" t="s">
        <v>182</v>
      </c>
      <c r="D12" s="26" t="s">
        <v>84</v>
      </c>
      <c r="E12" s="26" t="s">
        <v>88</v>
      </c>
      <c r="F12" s="20" t="s">
        <v>187</v>
      </c>
    </row>
    <row r="13" spans="1:6" ht="25.5" customHeight="1">
      <c r="A13" s="64" t="s">
        <v>41</v>
      </c>
      <c r="B13" s="20"/>
      <c r="C13" s="21" t="s">
        <v>182</v>
      </c>
      <c r="D13" s="26" t="s">
        <v>84</v>
      </c>
      <c r="E13" s="26" t="s">
        <v>88</v>
      </c>
      <c r="F13" s="20" t="s">
        <v>187</v>
      </c>
    </row>
    <row r="14" spans="1:6" ht="25.5" customHeight="1">
      <c r="A14" s="64" t="s">
        <v>42</v>
      </c>
      <c r="B14" s="20"/>
      <c r="C14" s="21" t="s">
        <v>182</v>
      </c>
      <c r="D14" s="26" t="s">
        <v>84</v>
      </c>
      <c r="E14" s="26" t="s">
        <v>88</v>
      </c>
      <c r="F14" s="20" t="s">
        <v>187</v>
      </c>
    </row>
    <row r="15" spans="1:6" ht="25.5" customHeight="1">
      <c r="A15" s="64" t="s">
        <v>112</v>
      </c>
      <c r="B15" s="20"/>
      <c r="C15" s="21" t="s">
        <v>182</v>
      </c>
      <c r="D15" s="26" t="s">
        <v>84</v>
      </c>
      <c r="E15" s="26" t="s">
        <v>88</v>
      </c>
      <c r="F15" s="20" t="s">
        <v>187</v>
      </c>
    </row>
    <row r="16" spans="1:6" ht="25.5" customHeight="1">
      <c r="A16" s="64" t="s">
        <v>43</v>
      </c>
      <c r="B16" s="27"/>
      <c r="C16" s="21" t="s">
        <v>182</v>
      </c>
      <c r="D16" s="26" t="s">
        <v>84</v>
      </c>
      <c r="E16" s="26" t="s">
        <v>88</v>
      </c>
      <c r="F16" s="20" t="s">
        <v>187</v>
      </c>
    </row>
    <row r="17" spans="1:6" ht="25.5" customHeight="1">
      <c r="A17" s="65" t="s">
        <v>44</v>
      </c>
      <c r="B17" s="27"/>
      <c r="C17" s="21" t="s">
        <v>182</v>
      </c>
      <c r="D17" s="26" t="s">
        <v>84</v>
      </c>
      <c r="E17" s="26" t="s">
        <v>88</v>
      </c>
      <c r="F17" s="20" t="s">
        <v>187</v>
      </c>
    </row>
    <row r="18" spans="1:6" ht="25.5" customHeight="1">
      <c r="A18" s="65" t="s">
        <v>45</v>
      </c>
      <c r="B18" s="27"/>
      <c r="C18" s="21" t="s">
        <v>182</v>
      </c>
      <c r="D18" s="26" t="s">
        <v>84</v>
      </c>
      <c r="E18" s="26" t="s">
        <v>88</v>
      </c>
      <c r="F18" s="20" t="s">
        <v>187</v>
      </c>
    </row>
    <row r="19" spans="1:6" ht="25.5" customHeight="1">
      <c r="A19" s="69" t="s">
        <v>188</v>
      </c>
      <c r="B19" s="27"/>
      <c r="C19" s="21" t="s">
        <v>182</v>
      </c>
      <c r="D19" s="26" t="s">
        <v>84</v>
      </c>
      <c r="E19" s="26" t="s">
        <v>88</v>
      </c>
      <c r="F19" s="20" t="s">
        <v>187</v>
      </c>
    </row>
    <row r="20" spans="1:6" ht="25.5" customHeight="1">
      <c r="A20" s="69" t="s">
        <v>192</v>
      </c>
      <c r="B20" s="27"/>
      <c r="C20" s="21" t="s">
        <v>182</v>
      </c>
      <c r="D20" s="26" t="s">
        <v>84</v>
      </c>
      <c r="E20" s="26" t="s">
        <v>121</v>
      </c>
      <c r="F20" s="26" t="s">
        <v>122</v>
      </c>
    </row>
    <row r="21" spans="1:6" ht="25.5" customHeight="1">
      <c r="A21" s="66" t="s">
        <v>48</v>
      </c>
      <c r="B21" s="27"/>
      <c r="C21" s="21" t="s">
        <v>182</v>
      </c>
      <c r="D21" s="26" t="s">
        <v>84</v>
      </c>
      <c r="E21" s="26" t="s">
        <v>88</v>
      </c>
      <c r="F21" s="26" t="s">
        <v>122</v>
      </c>
    </row>
    <row r="22" spans="1:6" ht="25.5" customHeight="1">
      <c r="A22" s="66" t="s">
        <v>190</v>
      </c>
      <c r="B22" s="31"/>
      <c r="C22" s="21" t="s">
        <v>182</v>
      </c>
      <c r="D22" s="26" t="s">
        <v>84</v>
      </c>
      <c r="E22" s="26" t="s">
        <v>88</v>
      </c>
      <c r="F22" s="26" t="s">
        <v>122</v>
      </c>
    </row>
    <row r="23" spans="1:6" ht="25.5" customHeight="1">
      <c r="A23" s="66" t="s">
        <v>49</v>
      </c>
      <c r="B23" s="31"/>
      <c r="C23" s="21" t="s">
        <v>182</v>
      </c>
      <c r="D23" s="26" t="s">
        <v>84</v>
      </c>
      <c r="E23" s="26" t="s">
        <v>88</v>
      </c>
      <c r="F23" s="26" t="s">
        <v>122</v>
      </c>
    </row>
    <row r="24" spans="1:6" ht="25.5" customHeight="1">
      <c r="A24" s="66" t="s">
        <v>191</v>
      </c>
      <c r="B24" s="31"/>
      <c r="C24" s="21" t="s">
        <v>182</v>
      </c>
      <c r="D24" s="26" t="s">
        <v>84</v>
      </c>
      <c r="E24" s="26" t="s">
        <v>88</v>
      </c>
      <c r="F24" s="26" t="s">
        <v>122</v>
      </c>
    </row>
    <row r="25" spans="1:6" ht="25.5" customHeight="1">
      <c r="A25" s="66" t="s">
        <v>50</v>
      </c>
      <c r="B25" s="31"/>
      <c r="C25" s="21" t="s">
        <v>182</v>
      </c>
      <c r="D25" s="26" t="s">
        <v>84</v>
      </c>
      <c r="E25" s="26" t="s">
        <v>88</v>
      </c>
      <c r="F25" s="26" t="s">
        <v>122</v>
      </c>
    </row>
    <row r="26" spans="1:6" ht="25.5" customHeight="1">
      <c r="A26" s="67" t="s">
        <v>51</v>
      </c>
      <c r="B26" s="31"/>
      <c r="C26" s="21" t="s">
        <v>182</v>
      </c>
      <c r="D26" s="26" t="s">
        <v>84</v>
      </c>
      <c r="E26" s="26" t="s">
        <v>88</v>
      </c>
      <c r="F26" s="26" t="s">
        <v>122</v>
      </c>
    </row>
    <row r="27" spans="1:6" ht="25.5" customHeight="1">
      <c r="A27" s="67" t="s">
        <v>52</v>
      </c>
      <c r="B27" s="31"/>
      <c r="C27" s="21" t="s">
        <v>182</v>
      </c>
      <c r="D27" s="26" t="s">
        <v>84</v>
      </c>
      <c r="E27" s="26" t="s">
        <v>88</v>
      </c>
      <c r="F27" s="26" t="s">
        <v>122</v>
      </c>
    </row>
    <row r="28" spans="1:6" ht="25.5" customHeight="1">
      <c r="A28" s="64" t="s">
        <v>53</v>
      </c>
      <c r="B28" s="31"/>
      <c r="C28" s="21" t="s">
        <v>182</v>
      </c>
      <c r="D28" s="26" t="s">
        <v>84</v>
      </c>
      <c r="E28" s="26" t="s">
        <v>88</v>
      </c>
      <c r="F28" s="26" t="s">
        <v>122</v>
      </c>
    </row>
    <row r="29" spans="1:6" ht="25.5" customHeight="1">
      <c r="A29" s="66" t="s">
        <v>54</v>
      </c>
      <c r="B29" s="31"/>
      <c r="C29" s="21" t="s">
        <v>182</v>
      </c>
      <c r="D29" s="26" t="s">
        <v>84</v>
      </c>
      <c r="E29" s="26" t="s">
        <v>88</v>
      </c>
      <c r="F29" s="26" t="s">
        <v>123</v>
      </c>
    </row>
    <row r="30" spans="1:6" ht="25.5" customHeight="1">
      <c r="A30" s="68" t="s">
        <v>55</v>
      </c>
      <c r="B30" s="31"/>
      <c r="C30" s="21" t="s">
        <v>182</v>
      </c>
      <c r="D30" s="26" t="s">
        <v>84</v>
      </c>
      <c r="E30" s="26" t="s">
        <v>88</v>
      </c>
      <c r="F30" s="26" t="s">
        <v>123</v>
      </c>
    </row>
    <row r="31" spans="1:6" ht="25.5" customHeight="1">
      <c r="A31" s="69" t="s">
        <v>56</v>
      </c>
      <c r="B31" s="31"/>
      <c r="C31" s="21" t="s">
        <v>182</v>
      </c>
      <c r="D31" s="26" t="s">
        <v>84</v>
      </c>
      <c r="E31" s="26" t="s">
        <v>88</v>
      </c>
      <c r="F31" s="26" t="s">
        <v>123</v>
      </c>
    </row>
    <row r="32" spans="1:6" ht="25.5" customHeight="1">
      <c r="A32" s="66" t="s">
        <v>57</v>
      </c>
      <c r="B32" s="31"/>
      <c r="C32" s="21" t="s">
        <v>182</v>
      </c>
      <c r="D32" s="26" t="s">
        <v>84</v>
      </c>
      <c r="E32" s="26" t="s">
        <v>88</v>
      </c>
      <c r="F32" s="26" t="s">
        <v>124</v>
      </c>
    </row>
    <row r="33" spans="1:6" ht="25.5" customHeight="1">
      <c r="A33" s="66" t="s">
        <v>58</v>
      </c>
      <c r="B33" s="31"/>
      <c r="C33" s="21" t="s">
        <v>182</v>
      </c>
      <c r="D33" s="26" t="s">
        <v>84</v>
      </c>
      <c r="E33" s="26" t="s">
        <v>88</v>
      </c>
      <c r="F33" s="26" t="s">
        <v>124</v>
      </c>
    </row>
    <row r="34" spans="1:6" ht="25.5" customHeight="1">
      <c r="A34" s="65" t="s">
        <v>59</v>
      </c>
      <c r="B34" s="31"/>
      <c r="C34" s="21" t="s">
        <v>182</v>
      </c>
      <c r="D34" s="26" t="s">
        <v>84</v>
      </c>
      <c r="E34" s="26" t="s">
        <v>88</v>
      </c>
      <c r="F34" s="26" t="s">
        <v>125</v>
      </c>
    </row>
    <row r="35" spans="1:6" ht="25.5" customHeight="1">
      <c r="A35" s="69" t="s">
        <v>208</v>
      </c>
      <c r="B35" s="31"/>
      <c r="C35" s="21" t="s">
        <v>182</v>
      </c>
      <c r="D35" s="26" t="s">
        <v>84</v>
      </c>
      <c r="E35" s="26" t="s">
        <v>88</v>
      </c>
      <c r="F35" s="26" t="s">
        <v>126</v>
      </c>
    </row>
    <row r="36" spans="1:6" ht="25.5" customHeight="1">
      <c r="A36" s="69" t="s">
        <v>209</v>
      </c>
      <c r="B36" s="31"/>
      <c r="C36" s="21" t="s">
        <v>182</v>
      </c>
      <c r="D36" s="26" t="s">
        <v>84</v>
      </c>
      <c r="E36" s="26" t="s">
        <v>88</v>
      </c>
      <c r="F36" s="26" t="s">
        <v>127</v>
      </c>
    </row>
    <row r="37" spans="1:6" ht="25.5" customHeight="1">
      <c r="A37" s="69" t="s">
        <v>62</v>
      </c>
      <c r="B37" s="31"/>
      <c r="C37" s="21" t="s">
        <v>182</v>
      </c>
      <c r="D37" s="26" t="s">
        <v>84</v>
      </c>
      <c r="E37" s="26" t="s">
        <v>88</v>
      </c>
      <c r="F37" s="26" t="s">
        <v>128</v>
      </c>
    </row>
    <row r="38" spans="1:6" ht="25.5" customHeight="1">
      <c r="A38" s="69" t="s">
        <v>63</v>
      </c>
      <c r="B38" s="31"/>
      <c r="C38" s="21" t="s">
        <v>182</v>
      </c>
      <c r="D38" s="26" t="s">
        <v>84</v>
      </c>
      <c r="E38" s="26" t="s">
        <v>88</v>
      </c>
      <c r="F38" s="26" t="s">
        <v>129</v>
      </c>
    </row>
    <row r="39" spans="1:6" ht="25.5" customHeight="1">
      <c r="A39" s="65" t="s">
        <v>64</v>
      </c>
      <c r="B39" s="31"/>
      <c r="C39" s="21" t="s">
        <v>182</v>
      </c>
      <c r="D39" s="26" t="s">
        <v>84</v>
      </c>
      <c r="E39" s="26" t="s">
        <v>88</v>
      </c>
      <c r="F39" s="26" t="s">
        <v>130</v>
      </c>
    </row>
    <row r="40" spans="1:6" ht="25.5" customHeight="1">
      <c r="A40" s="64" t="s">
        <v>210</v>
      </c>
      <c r="B40" s="31"/>
      <c r="C40" s="21" t="s">
        <v>182</v>
      </c>
      <c r="D40" s="26" t="s">
        <v>84</v>
      </c>
      <c r="E40" s="26" t="s">
        <v>88</v>
      </c>
      <c r="F40" s="26" t="s">
        <v>131</v>
      </c>
    </row>
    <row r="41" spans="1:6" ht="25.5" customHeight="1">
      <c r="A41" s="69" t="s">
        <v>66</v>
      </c>
      <c r="B41" s="31"/>
      <c r="C41" s="21" t="s">
        <v>182</v>
      </c>
      <c r="D41" s="26" t="s">
        <v>84</v>
      </c>
      <c r="E41" s="26" t="s">
        <v>88</v>
      </c>
      <c r="F41" s="26" t="s">
        <v>132</v>
      </c>
    </row>
    <row r="42" spans="1:6" ht="25.5" customHeight="1">
      <c r="A42" s="67" t="s">
        <v>115</v>
      </c>
      <c r="B42" s="34"/>
      <c r="C42" s="21" t="s">
        <v>182</v>
      </c>
      <c r="D42" s="26" t="s">
        <v>84</v>
      </c>
      <c r="E42" s="26" t="s">
        <v>88</v>
      </c>
      <c r="F42" s="26" t="s">
        <v>133</v>
      </c>
    </row>
    <row r="43" spans="1:6" ht="25.5" customHeight="1">
      <c r="A43" s="69" t="s">
        <v>67</v>
      </c>
      <c r="B43" s="34"/>
      <c r="C43" s="21" t="s">
        <v>182</v>
      </c>
      <c r="D43" s="26" t="s">
        <v>84</v>
      </c>
      <c r="E43" s="26" t="s">
        <v>88</v>
      </c>
      <c r="F43" s="26" t="s">
        <v>134</v>
      </c>
    </row>
    <row r="44" spans="1:6" ht="25.5" customHeight="1">
      <c r="A44" s="65" t="s">
        <v>68</v>
      </c>
      <c r="B44" s="31"/>
      <c r="C44" s="21" t="s">
        <v>182</v>
      </c>
      <c r="D44" s="26" t="s">
        <v>84</v>
      </c>
      <c r="E44" s="26" t="s">
        <v>88</v>
      </c>
      <c r="F44" s="26" t="s">
        <v>135</v>
      </c>
    </row>
    <row r="45" spans="1:6" ht="25.5" customHeight="1">
      <c r="A45" s="67" t="s">
        <v>211</v>
      </c>
      <c r="B45" s="31"/>
      <c r="C45" s="21" t="s">
        <v>182</v>
      </c>
      <c r="D45" s="26" t="s">
        <v>84</v>
      </c>
      <c r="E45" s="26" t="s">
        <v>88</v>
      </c>
      <c r="F45" s="26" t="s">
        <v>136</v>
      </c>
    </row>
    <row r="46" spans="1:6" ht="25.5" customHeight="1">
      <c r="A46" s="70" t="s">
        <v>70</v>
      </c>
      <c r="B46" s="31"/>
      <c r="C46" s="21" t="s">
        <v>182</v>
      </c>
      <c r="D46" s="26" t="s">
        <v>84</v>
      </c>
      <c r="E46" s="26" t="s">
        <v>88</v>
      </c>
      <c r="F46" s="26" t="s">
        <v>137</v>
      </c>
    </row>
    <row r="47" spans="1:6" ht="25.5" customHeight="1">
      <c r="A47" s="69" t="s">
        <v>71</v>
      </c>
      <c r="B47" s="31"/>
      <c r="C47" s="21" t="s">
        <v>182</v>
      </c>
      <c r="D47" s="26" t="s">
        <v>84</v>
      </c>
      <c r="E47" s="26" t="s">
        <v>88</v>
      </c>
      <c r="F47" s="26" t="s">
        <v>138</v>
      </c>
    </row>
    <row r="48" spans="1:6" ht="25.5" customHeight="1">
      <c r="A48" s="66" t="s">
        <v>212</v>
      </c>
      <c r="B48" s="31"/>
      <c r="C48" s="21" t="s">
        <v>182</v>
      </c>
      <c r="D48" s="26" t="s">
        <v>84</v>
      </c>
      <c r="E48" s="26" t="s">
        <v>88</v>
      </c>
      <c r="F48" s="26" t="s">
        <v>139</v>
      </c>
    </row>
    <row r="49" spans="1:6" ht="25.5" customHeight="1">
      <c r="A49" s="66" t="s">
        <v>213</v>
      </c>
      <c r="B49" s="31"/>
      <c r="C49" s="21" t="s">
        <v>182</v>
      </c>
      <c r="D49" s="26" t="s">
        <v>84</v>
      </c>
      <c r="E49" s="26" t="s">
        <v>88</v>
      </c>
      <c r="F49" s="26" t="s">
        <v>93</v>
      </c>
    </row>
    <row r="50" spans="1:6" ht="25.5" customHeight="1">
      <c r="A50" s="71" t="s">
        <v>74</v>
      </c>
      <c r="B50" s="31"/>
      <c r="C50" s="28" t="s">
        <v>183</v>
      </c>
      <c r="D50" s="26" t="s">
        <v>85</v>
      </c>
      <c r="E50" s="36" t="s">
        <v>89</v>
      </c>
      <c r="F50" s="20" t="s">
        <v>187</v>
      </c>
    </row>
    <row r="51" spans="1:6" ht="25.5" customHeight="1">
      <c r="A51" s="71" t="s">
        <v>75</v>
      </c>
      <c r="B51" s="31"/>
      <c r="C51" s="28" t="s">
        <v>183</v>
      </c>
      <c r="D51" s="26" t="s">
        <v>85</v>
      </c>
      <c r="E51" s="36" t="s">
        <v>90</v>
      </c>
      <c r="F51" s="20" t="s">
        <v>187</v>
      </c>
    </row>
    <row r="52" spans="1:6" ht="25.5" customHeight="1">
      <c r="A52" s="65" t="s">
        <v>76</v>
      </c>
      <c r="B52" s="31"/>
      <c r="C52" s="28" t="s">
        <v>183</v>
      </c>
      <c r="D52" s="26" t="s">
        <v>85</v>
      </c>
      <c r="E52" s="36" t="s">
        <v>89</v>
      </c>
      <c r="F52" s="26" t="s">
        <v>122</v>
      </c>
    </row>
    <row r="53" spans="1:6" ht="25.5" customHeight="1">
      <c r="A53" s="64" t="s">
        <v>77</v>
      </c>
      <c r="B53" s="31"/>
      <c r="C53" s="28" t="s">
        <v>184</v>
      </c>
      <c r="D53" s="26" t="s">
        <v>86</v>
      </c>
      <c r="E53" s="36" t="s">
        <v>91</v>
      </c>
      <c r="F53" s="26" t="s">
        <v>122</v>
      </c>
    </row>
    <row r="54" spans="1:6" ht="25.5" customHeight="1">
      <c r="A54" s="64" t="s">
        <v>78</v>
      </c>
      <c r="B54" s="31"/>
      <c r="C54" s="28" t="s">
        <v>184</v>
      </c>
      <c r="D54" s="26" t="s">
        <v>86</v>
      </c>
      <c r="E54" s="36" t="s">
        <v>91</v>
      </c>
      <c r="F54" s="26" t="s">
        <v>122</v>
      </c>
    </row>
    <row r="55" spans="1:6" ht="25.5" customHeight="1">
      <c r="A55" s="65" t="s">
        <v>203</v>
      </c>
      <c r="B55" s="31"/>
      <c r="C55" s="31" t="s">
        <v>185</v>
      </c>
      <c r="D55" s="26" t="s">
        <v>87</v>
      </c>
      <c r="E55" s="37" t="s">
        <v>140</v>
      </c>
      <c r="F55" s="20" t="s">
        <v>187</v>
      </c>
    </row>
    <row r="56" spans="1:6" ht="25.5" customHeight="1">
      <c r="A56" s="65" t="s">
        <v>214</v>
      </c>
      <c r="B56" s="31"/>
      <c r="C56" s="31" t="s">
        <v>185</v>
      </c>
      <c r="D56" s="26" t="s">
        <v>87</v>
      </c>
      <c r="E56" s="37" t="s">
        <v>92</v>
      </c>
      <c r="F56" s="20" t="s">
        <v>187</v>
      </c>
    </row>
    <row r="57" spans="1:6" ht="25.5" customHeight="1">
      <c r="A57" s="65" t="s">
        <v>81</v>
      </c>
      <c r="B57" s="31"/>
      <c r="C57" s="31" t="s">
        <v>185</v>
      </c>
      <c r="D57" s="26" t="s">
        <v>87</v>
      </c>
      <c r="E57" s="37" t="s">
        <v>92</v>
      </c>
      <c r="F57" s="20" t="s">
        <v>187</v>
      </c>
    </row>
    <row r="58" spans="1:6" ht="25.5" customHeight="1">
      <c r="A58" s="65" t="s">
        <v>82</v>
      </c>
      <c r="B58" s="31"/>
      <c r="C58" s="31" t="s">
        <v>185</v>
      </c>
      <c r="D58" s="26" t="s">
        <v>87</v>
      </c>
      <c r="E58" s="37" t="s">
        <v>92</v>
      </c>
      <c r="F58" s="20" t="s">
        <v>187</v>
      </c>
    </row>
    <row r="59" spans="1:6" ht="25.5" customHeight="1">
      <c r="A59" s="65" t="s">
        <v>204</v>
      </c>
      <c r="B59" s="31"/>
      <c r="C59" s="31" t="s">
        <v>185</v>
      </c>
      <c r="D59" s="26" t="s">
        <v>87</v>
      </c>
      <c r="E59" s="37" t="s">
        <v>92</v>
      </c>
      <c r="F59" s="20" t="s">
        <v>187</v>
      </c>
    </row>
    <row r="60" spans="1:6" ht="25.5" customHeight="1">
      <c r="A60" s="55" t="s">
        <v>173</v>
      </c>
      <c r="B60" s="24"/>
      <c r="C60" s="21" t="s">
        <v>205</v>
      </c>
      <c r="D60" s="26" t="s">
        <v>155</v>
      </c>
      <c r="E60" s="26" t="s">
        <v>156</v>
      </c>
      <c r="F60" s="20" t="s">
        <v>187</v>
      </c>
    </row>
    <row r="61" spans="1:6" ht="25.5" customHeight="1">
      <c r="A61" s="55" t="s">
        <v>174</v>
      </c>
      <c r="B61" s="24"/>
      <c r="C61" s="21" t="s">
        <v>205</v>
      </c>
      <c r="D61" s="26" t="s">
        <v>155</v>
      </c>
      <c r="E61" s="26" t="s">
        <v>157</v>
      </c>
      <c r="F61" s="26" t="s">
        <v>122</v>
      </c>
    </row>
    <row r="62" spans="1:6" ht="25.5" customHeight="1">
      <c r="A62" s="55" t="s">
        <v>147</v>
      </c>
      <c r="B62" s="31"/>
      <c r="C62" s="21" t="s">
        <v>205</v>
      </c>
      <c r="D62" s="26" t="s">
        <v>155</v>
      </c>
      <c r="E62" s="26" t="s">
        <v>158</v>
      </c>
      <c r="F62" s="20" t="s">
        <v>187</v>
      </c>
    </row>
    <row r="63" spans="1:6" ht="25.5" customHeight="1">
      <c r="A63" s="55" t="s">
        <v>175</v>
      </c>
      <c r="B63" s="31"/>
      <c r="C63" s="21" t="s">
        <v>205</v>
      </c>
      <c r="D63" s="26" t="s">
        <v>155</v>
      </c>
      <c r="E63" s="26" t="s">
        <v>159</v>
      </c>
      <c r="F63" s="20" t="s">
        <v>187</v>
      </c>
    </row>
    <row r="64" spans="1:6" ht="25.5" customHeight="1">
      <c r="A64" s="55" t="s">
        <v>149</v>
      </c>
      <c r="B64" s="31"/>
      <c r="C64" s="21" t="s">
        <v>205</v>
      </c>
      <c r="D64" s="26" t="s">
        <v>155</v>
      </c>
      <c r="E64" s="26" t="s">
        <v>160</v>
      </c>
      <c r="F64" s="20" t="s">
        <v>187</v>
      </c>
    </row>
    <row r="65" spans="1:6" ht="25.5" customHeight="1">
      <c r="A65" s="55" t="s">
        <v>150</v>
      </c>
      <c r="B65" s="31"/>
      <c r="C65" s="21" t="s">
        <v>205</v>
      </c>
      <c r="D65" s="26" t="s">
        <v>155</v>
      </c>
      <c r="E65" s="26" t="s">
        <v>161</v>
      </c>
      <c r="F65" s="20" t="s">
        <v>187</v>
      </c>
    </row>
    <row r="66" spans="1:6" ht="25.5" customHeight="1">
      <c r="A66" s="55" t="s">
        <v>176</v>
      </c>
      <c r="B66" s="31"/>
      <c r="C66" s="21" t="s">
        <v>205</v>
      </c>
      <c r="D66" s="26" t="s">
        <v>155</v>
      </c>
      <c r="E66" s="26" t="s">
        <v>161</v>
      </c>
      <c r="F66" s="26" t="s">
        <v>122</v>
      </c>
    </row>
    <row r="67" spans="1:6" ht="25.5" customHeight="1">
      <c r="A67" s="55" t="s">
        <v>177</v>
      </c>
      <c r="B67" s="31"/>
      <c r="C67" s="21" t="s">
        <v>205</v>
      </c>
      <c r="D67" s="26" t="s">
        <v>155</v>
      </c>
      <c r="E67" s="26" t="s">
        <v>161</v>
      </c>
      <c r="F67" s="20" t="s">
        <v>187</v>
      </c>
    </row>
    <row r="68" spans="1:6" ht="25.5" customHeight="1">
      <c r="A68" s="55" t="s">
        <v>153</v>
      </c>
      <c r="B68" s="31"/>
      <c r="C68" s="21" t="s">
        <v>205</v>
      </c>
      <c r="D68" s="26" t="s">
        <v>155</v>
      </c>
      <c r="E68" s="26" t="s">
        <v>161</v>
      </c>
      <c r="F68" s="26" t="s">
        <v>122</v>
      </c>
    </row>
    <row r="69" spans="1:6" ht="25.5" customHeight="1">
      <c r="A69" s="55" t="s">
        <v>163</v>
      </c>
      <c r="B69" s="27" t="s">
        <v>164</v>
      </c>
      <c r="C69" s="27" t="s">
        <v>186</v>
      </c>
      <c r="D69" s="43" t="s">
        <v>165</v>
      </c>
      <c r="E69" s="43" t="s">
        <v>166</v>
      </c>
      <c r="F69" s="26" t="s">
        <v>122</v>
      </c>
    </row>
    <row r="70" spans="1:6" ht="25.5" customHeight="1">
      <c r="A70" s="55" t="s">
        <v>178</v>
      </c>
      <c r="B70" s="27" t="s">
        <v>164</v>
      </c>
      <c r="C70" s="27" t="s">
        <v>186</v>
      </c>
      <c r="D70" s="43" t="s">
        <v>165</v>
      </c>
      <c r="E70" s="43" t="s">
        <v>166</v>
      </c>
      <c r="F70" s="26" t="s">
        <v>122</v>
      </c>
    </row>
    <row r="71" spans="1:6" ht="25.5" customHeight="1">
      <c r="A71" s="55" t="s">
        <v>179</v>
      </c>
      <c r="B71" s="27" t="s">
        <v>164</v>
      </c>
      <c r="C71" s="27" t="s">
        <v>186</v>
      </c>
      <c r="D71" s="43" t="s">
        <v>165</v>
      </c>
      <c r="E71" s="43" t="s">
        <v>166</v>
      </c>
      <c r="F71" s="20" t="s">
        <v>187</v>
      </c>
    </row>
    <row r="72" spans="1:6" ht="25.5" customHeight="1">
      <c r="A72" s="55" t="s">
        <v>169</v>
      </c>
      <c r="B72" s="27" t="s">
        <v>164</v>
      </c>
      <c r="C72" s="27" t="s">
        <v>186</v>
      </c>
      <c r="D72" s="43" t="s">
        <v>165</v>
      </c>
      <c r="E72" s="43" t="s">
        <v>166</v>
      </c>
      <c r="F72" s="20" t="s">
        <v>187</v>
      </c>
    </row>
    <row r="73" spans="1:6" ht="25.5" customHeight="1">
      <c r="A73" s="55" t="s">
        <v>180</v>
      </c>
      <c r="B73" s="27" t="s">
        <v>164</v>
      </c>
      <c r="C73" s="27" t="s">
        <v>186</v>
      </c>
      <c r="D73" s="43" t="s">
        <v>165</v>
      </c>
      <c r="E73" s="43" t="s">
        <v>166</v>
      </c>
      <c r="F73" s="20" t="s">
        <v>187</v>
      </c>
    </row>
    <row r="74" spans="1:6" ht="25.5" customHeight="1">
      <c r="A74" s="55" t="s">
        <v>171</v>
      </c>
      <c r="B74" s="27" t="s">
        <v>164</v>
      </c>
      <c r="C74" s="27" t="s">
        <v>164</v>
      </c>
      <c r="D74" s="43" t="s">
        <v>165</v>
      </c>
      <c r="E74" s="43" t="s">
        <v>172</v>
      </c>
      <c r="F74" s="20" t="s">
        <v>187</v>
      </c>
    </row>
    <row r="75" spans="1:6" ht="25.5" customHeight="1">
      <c r="A75" s="72" t="s">
        <v>215</v>
      </c>
      <c r="B75" s="56"/>
      <c r="C75" s="57" t="s">
        <v>216</v>
      </c>
      <c r="D75" s="58" t="s">
        <v>217</v>
      </c>
      <c r="E75" s="58" t="s">
        <v>218</v>
      </c>
      <c r="F75" s="59" t="s">
        <v>187</v>
      </c>
    </row>
    <row r="76" spans="1:6" ht="25.5" customHeight="1">
      <c r="A76" s="72" t="s">
        <v>13</v>
      </c>
      <c r="B76" s="56"/>
      <c r="C76" s="57" t="s">
        <v>216</v>
      </c>
      <c r="D76" s="58" t="s">
        <v>217</v>
      </c>
      <c r="E76" s="58" t="s">
        <v>218</v>
      </c>
      <c r="F76" s="59" t="s">
        <v>187</v>
      </c>
    </row>
    <row r="77" spans="1:6" ht="25.5" customHeight="1">
      <c r="A77" s="72" t="s">
        <v>14</v>
      </c>
      <c r="B77" s="56"/>
      <c r="C77" s="57" t="s">
        <v>216</v>
      </c>
      <c r="D77" s="58" t="s">
        <v>217</v>
      </c>
      <c r="E77" s="58" t="s">
        <v>218</v>
      </c>
      <c r="F77" s="59" t="s">
        <v>187</v>
      </c>
    </row>
    <row r="78" spans="1:6" ht="25.5" customHeight="1">
      <c r="A78" s="72" t="s">
        <v>15</v>
      </c>
      <c r="B78" s="56"/>
      <c r="C78" s="57" t="s">
        <v>216</v>
      </c>
      <c r="D78" s="58" t="s">
        <v>217</v>
      </c>
      <c r="E78" s="58" t="s">
        <v>218</v>
      </c>
      <c r="F78" s="59" t="s">
        <v>187</v>
      </c>
    </row>
    <row r="79" spans="1:6" ht="25.5" customHeight="1">
      <c r="A79" s="72" t="s">
        <v>16</v>
      </c>
      <c r="B79" s="56"/>
      <c r="C79" s="57" t="s">
        <v>216</v>
      </c>
      <c r="D79" s="58" t="s">
        <v>217</v>
      </c>
      <c r="E79" s="58" t="s">
        <v>218</v>
      </c>
      <c r="F79" s="59" t="s">
        <v>187</v>
      </c>
    </row>
    <row r="80" spans="1:6" ht="25.5" customHeight="1">
      <c r="A80" s="72" t="s">
        <v>17</v>
      </c>
      <c r="B80" s="56"/>
      <c r="C80" s="57" t="s">
        <v>216</v>
      </c>
      <c r="D80" s="58" t="s">
        <v>217</v>
      </c>
      <c r="E80" s="58" t="s">
        <v>218</v>
      </c>
      <c r="F80" s="59" t="s">
        <v>187</v>
      </c>
    </row>
    <row r="81" spans="1:6" ht="25.5" customHeight="1">
      <c r="A81" s="72" t="s">
        <v>18</v>
      </c>
      <c r="B81" s="56"/>
      <c r="C81" s="57" t="s">
        <v>216</v>
      </c>
      <c r="D81" s="58" t="s">
        <v>217</v>
      </c>
      <c r="E81" s="58" t="s">
        <v>218</v>
      </c>
      <c r="F81" s="58" t="s">
        <v>122</v>
      </c>
    </row>
    <row r="82" spans="1:6" ht="25.5" customHeight="1">
      <c r="A82" s="72" t="s">
        <v>19</v>
      </c>
      <c r="B82" s="56"/>
      <c r="C82" s="57" t="s">
        <v>216</v>
      </c>
      <c r="D82" s="58" t="s">
        <v>217</v>
      </c>
      <c r="E82" s="58" t="s">
        <v>218</v>
      </c>
      <c r="F82" s="58" t="s">
        <v>122</v>
      </c>
    </row>
    <row r="83" spans="1:6" ht="25.5" customHeight="1">
      <c r="A83" s="73" t="s">
        <v>20</v>
      </c>
      <c r="B83" s="56"/>
      <c r="C83" s="57" t="s">
        <v>216</v>
      </c>
      <c r="D83" s="58" t="s">
        <v>217</v>
      </c>
      <c r="E83" s="58" t="s">
        <v>218</v>
      </c>
      <c r="F83" s="58" t="s">
        <v>122</v>
      </c>
    </row>
    <row r="84" spans="1:6" ht="25.5" customHeight="1">
      <c r="A84" s="72" t="s">
        <v>21</v>
      </c>
      <c r="B84" s="56"/>
      <c r="C84" s="57" t="s">
        <v>216</v>
      </c>
      <c r="D84" s="58" t="s">
        <v>217</v>
      </c>
      <c r="E84" s="58" t="s">
        <v>218</v>
      </c>
      <c r="F84" s="58" t="s">
        <v>122</v>
      </c>
    </row>
    <row r="85" spans="1:6" ht="25.5" customHeight="1">
      <c r="A85" s="72" t="s">
        <v>22</v>
      </c>
      <c r="B85" s="56"/>
      <c r="C85" s="57" t="s">
        <v>216</v>
      </c>
      <c r="D85" s="58" t="s">
        <v>217</v>
      </c>
      <c r="E85" s="58" t="s">
        <v>218</v>
      </c>
      <c r="F85" s="58" t="s">
        <v>122</v>
      </c>
    </row>
    <row r="86" spans="1:6" ht="25.5" customHeight="1">
      <c r="A86" s="72" t="s">
        <v>23</v>
      </c>
      <c r="B86" s="56"/>
      <c r="C86" s="57" t="s">
        <v>216</v>
      </c>
      <c r="D86" s="58" t="s">
        <v>217</v>
      </c>
      <c r="E86" s="58" t="s">
        <v>218</v>
      </c>
      <c r="F86" s="58" t="s">
        <v>122</v>
      </c>
    </row>
    <row r="87" spans="1:6" ht="25.5" customHeight="1">
      <c r="A87" s="74" t="s">
        <v>24</v>
      </c>
      <c r="B87" s="56"/>
      <c r="C87" s="60" t="s">
        <v>219</v>
      </c>
      <c r="D87" s="58" t="s">
        <v>220</v>
      </c>
      <c r="E87" s="61" t="s">
        <v>221</v>
      </c>
      <c r="F87" s="59" t="s">
        <v>187</v>
      </c>
    </row>
    <row r="88" spans="1:6" ht="25.5" customHeight="1">
      <c r="A88" s="74" t="s">
        <v>25</v>
      </c>
      <c r="B88" s="56"/>
      <c r="C88" s="60" t="s">
        <v>219</v>
      </c>
      <c r="D88" s="58" t="s">
        <v>220</v>
      </c>
      <c r="E88" s="61" t="s">
        <v>221</v>
      </c>
      <c r="F88" s="59" t="s">
        <v>187</v>
      </c>
    </row>
    <row r="89" spans="1:6" ht="24" customHeight="1">
      <c r="A89" s="75" t="s">
        <v>26</v>
      </c>
      <c r="B89" s="56"/>
      <c r="C89" s="62" t="s">
        <v>222</v>
      </c>
      <c r="D89" s="63" t="s">
        <v>223</v>
      </c>
      <c r="E89" s="63" t="s">
        <v>218</v>
      </c>
      <c r="F89" s="58" t="s">
        <v>124</v>
      </c>
    </row>
    <row r="90" spans="1:6" ht="24" customHeight="1">
      <c r="A90" s="76" t="s">
        <v>27</v>
      </c>
      <c r="B90" s="56"/>
      <c r="C90" s="62" t="s">
        <v>222</v>
      </c>
      <c r="D90" s="63" t="s">
        <v>223</v>
      </c>
      <c r="E90" s="63" t="s">
        <v>218</v>
      </c>
      <c r="F90" s="77" t="s">
        <v>224</v>
      </c>
    </row>
    <row r="91" spans="1:6" ht="24" customHeight="1">
      <c r="A91" s="76" t="s">
        <v>28</v>
      </c>
      <c r="B91" s="56"/>
      <c r="C91" s="62" t="s">
        <v>222</v>
      </c>
      <c r="D91" s="63" t="s">
        <v>223</v>
      </c>
      <c r="E91" s="63" t="s">
        <v>218</v>
      </c>
      <c r="F91" s="77" t="s">
        <v>225</v>
      </c>
    </row>
    <row r="92" spans="1:6" ht="24" customHeight="1">
      <c r="A92" s="76" t="s">
        <v>29</v>
      </c>
      <c r="B92" s="56"/>
      <c r="C92" s="62" t="s">
        <v>222</v>
      </c>
      <c r="D92" s="63" t="s">
        <v>223</v>
      </c>
      <c r="E92" s="63" t="s">
        <v>218</v>
      </c>
      <c r="F92" s="77" t="s">
        <v>226</v>
      </c>
    </row>
    <row r="93" spans="1:6" ht="25.5" customHeight="1">
      <c r="A93" s="76" t="s">
        <v>30</v>
      </c>
      <c r="B93" s="56"/>
      <c r="C93" s="62" t="s">
        <v>222</v>
      </c>
      <c r="D93" s="63" t="s">
        <v>223</v>
      </c>
      <c r="E93" s="63" t="s">
        <v>218</v>
      </c>
      <c r="F93" s="58" t="s">
        <v>123</v>
      </c>
    </row>
    <row r="94" spans="1:6" ht="24" customHeight="1">
      <c r="A94" s="78" t="s">
        <v>31</v>
      </c>
      <c r="B94" s="79"/>
      <c r="C94" s="80" t="s">
        <v>207</v>
      </c>
      <c r="D94" s="79" t="s">
        <v>32</v>
      </c>
      <c r="E94" s="81" t="s">
        <v>33</v>
      </c>
      <c r="F94" s="59" t="s">
        <v>187</v>
      </c>
    </row>
    <row r="95" spans="1:6" ht="24" customHeight="1">
      <c r="A95" s="78" t="s">
        <v>34</v>
      </c>
      <c r="B95" s="79"/>
      <c r="C95" s="80" t="s">
        <v>207</v>
      </c>
      <c r="D95" s="79" t="s">
        <v>32</v>
      </c>
      <c r="E95" s="81" t="s">
        <v>35</v>
      </c>
      <c r="F95" s="59" t="s">
        <v>187</v>
      </c>
    </row>
    <row r="64349" ht="24" customHeight="1">
      <c r="D64349" s="2"/>
    </row>
  </sheetData>
  <sheetProtection selectLockedCells="1" selectUnlockedCells="1"/>
  <autoFilter ref="B6:F6"/>
  <mergeCells count="1">
    <mergeCell ref="A1:F1"/>
  </mergeCells>
  <printOptions/>
  <pageMargins left="0.2362204724409449" right="0.2362204724409449" top="0.7480314960629921" bottom="0.7480314960629921" header="0.31496062992125984" footer="0.31496062992125984"/>
  <pageSetup fitToHeight="0" orientation="landscape" paperSize="9" scale="40" r:id="rId1"/>
  <rowBreaks count="1" manualBreakCount="1">
    <brk id="6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63">
      <selection activeCell="E2" sqref="E2:E90"/>
    </sheetView>
  </sheetViews>
  <sheetFormatPr defaultColWidth="9.140625" defaultRowHeight="12.75"/>
  <cols>
    <col min="1" max="1" width="62.7109375" style="12" bestFit="1" customWidth="1"/>
    <col min="2" max="2" width="39.00390625" style="0" bestFit="1" customWidth="1"/>
    <col min="4" max="4" width="64.140625" style="0" bestFit="1" customWidth="1"/>
    <col min="5" max="5" width="40.00390625" style="0" bestFit="1" customWidth="1"/>
  </cols>
  <sheetData>
    <row r="1" spans="1:2" ht="20.25">
      <c r="A1" s="15" t="s">
        <v>1</v>
      </c>
      <c r="B1" t="e">
        <f>PROPER(A2:A90)</f>
        <v>#VALUE!</v>
      </c>
    </row>
    <row r="2" spans="1:5" ht="15" customHeight="1">
      <c r="A2" s="19" t="s">
        <v>10</v>
      </c>
      <c r="B2" t="str">
        <f>PROPER(A2)</f>
        <v>Thaís Campos Hickmann</v>
      </c>
      <c r="D2" s="20" t="s">
        <v>110</v>
      </c>
      <c r="E2" t="str">
        <f>PROPER(D2)</f>
        <v>Mezi Empresarial Ltda</v>
      </c>
    </row>
    <row r="3" spans="1:5" ht="15" customHeight="1">
      <c r="A3" s="25" t="s">
        <v>36</v>
      </c>
      <c r="B3" t="str">
        <f aca="true" t="shared" si="0" ref="B3:B66">PROPER(A3)</f>
        <v>Michele Correa Ribeiro</v>
      </c>
      <c r="D3" s="26" t="s">
        <v>37</v>
      </c>
      <c r="E3" t="str">
        <f aca="true" t="shared" si="1" ref="E3:E66">PROPER(D3)</f>
        <v>Centrallimp Limpeza E Serviços Ltda</v>
      </c>
    </row>
    <row r="4" spans="1:5" ht="15" customHeight="1">
      <c r="A4" s="25" t="s">
        <v>38</v>
      </c>
      <c r="B4" t="str">
        <f t="shared" si="0"/>
        <v>Maria Eunice Rodrigues Dos Santos Silva</v>
      </c>
      <c r="D4" s="26" t="s">
        <v>37</v>
      </c>
      <c r="E4" t="str">
        <f t="shared" si="1"/>
        <v>Centrallimp Limpeza E Serviços Ltda</v>
      </c>
    </row>
    <row r="5" spans="1:5" ht="15" customHeight="1">
      <c r="A5" s="21" t="s">
        <v>39</v>
      </c>
      <c r="B5" t="str">
        <f t="shared" si="0"/>
        <v>Beatriz Alves Diniz</v>
      </c>
      <c r="D5" s="26" t="s">
        <v>37</v>
      </c>
      <c r="E5" t="str">
        <f t="shared" si="1"/>
        <v>Centrallimp Limpeza E Serviços Ltda</v>
      </c>
    </row>
    <row r="6" spans="1:5" ht="15" customHeight="1">
      <c r="A6" s="25" t="s">
        <v>40</v>
      </c>
      <c r="B6" t="str">
        <f t="shared" si="0"/>
        <v>Faedra Silveira De Queiroz </v>
      </c>
      <c r="D6" s="26" t="s">
        <v>37</v>
      </c>
      <c r="E6" t="str">
        <f t="shared" si="1"/>
        <v>Centrallimp Limpeza E Serviços Ltda</v>
      </c>
    </row>
    <row r="7" spans="1:5" ht="15" customHeight="1">
      <c r="A7" s="25" t="s">
        <v>111</v>
      </c>
      <c r="B7" t="str">
        <f t="shared" si="0"/>
        <v>Erika Alves Diniz</v>
      </c>
      <c r="D7" s="26" t="s">
        <v>37</v>
      </c>
      <c r="E7" t="str">
        <f t="shared" si="1"/>
        <v>Centrallimp Limpeza E Serviços Ltda</v>
      </c>
    </row>
    <row r="8" spans="1:5" ht="15" customHeight="1">
      <c r="A8" s="25" t="s">
        <v>41</v>
      </c>
      <c r="B8" t="str">
        <f t="shared" si="0"/>
        <v>Jessica Vieira De Almeida</v>
      </c>
      <c r="D8" s="26" t="s">
        <v>37</v>
      </c>
      <c r="E8" t="str">
        <f t="shared" si="1"/>
        <v>Centrallimp Limpeza E Serviços Ltda</v>
      </c>
    </row>
    <row r="9" spans="1:5" ht="15" customHeight="1">
      <c r="A9" s="25" t="s">
        <v>42</v>
      </c>
      <c r="B9" t="str">
        <f t="shared" si="0"/>
        <v>Karina Gomes De Almeida</v>
      </c>
      <c r="D9" s="26" t="s">
        <v>37</v>
      </c>
      <c r="E9" t="str">
        <f t="shared" si="1"/>
        <v>Centrallimp Limpeza E Serviços Ltda</v>
      </c>
    </row>
    <row r="10" spans="1:5" ht="15" customHeight="1">
      <c r="A10" s="25" t="s">
        <v>112</v>
      </c>
      <c r="B10" t="str">
        <f t="shared" si="0"/>
        <v>Taynara Dos Anjos Basilio</v>
      </c>
      <c r="D10" s="26" t="s">
        <v>37</v>
      </c>
      <c r="E10" t="str">
        <f t="shared" si="1"/>
        <v>Centrallimp Limpeza E Serviços Ltda</v>
      </c>
    </row>
    <row r="11" spans="1:5" ht="15" customHeight="1">
      <c r="A11" s="25" t="s">
        <v>43</v>
      </c>
      <c r="B11" t="str">
        <f t="shared" si="0"/>
        <v>Laiza Aparecida Ferrari</v>
      </c>
      <c r="D11" s="26" t="s">
        <v>37</v>
      </c>
      <c r="E11" t="str">
        <f t="shared" si="1"/>
        <v>Centrallimp Limpeza E Serviços Ltda</v>
      </c>
    </row>
    <row r="12" spans="1:5" ht="15" customHeight="1">
      <c r="A12" s="28" t="s">
        <v>44</v>
      </c>
      <c r="B12" t="str">
        <f t="shared" si="0"/>
        <v>Leandro Ramão Pires</v>
      </c>
      <c r="D12" s="26" t="s">
        <v>37</v>
      </c>
      <c r="E12" t="str">
        <f t="shared" si="1"/>
        <v>Centrallimp Limpeza E Serviços Ltda</v>
      </c>
    </row>
    <row r="13" spans="1:5" ht="15" customHeight="1">
      <c r="A13" s="28" t="s">
        <v>45</v>
      </c>
      <c r="B13" t="str">
        <f t="shared" si="0"/>
        <v>Luciana Da Silva Machado</v>
      </c>
      <c r="D13" s="26" t="s">
        <v>37</v>
      </c>
      <c r="E13" t="str">
        <f t="shared" si="1"/>
        <v>Centrallimp Limpeza E Serviços Ltda</v>
      </c>
    </row>
    <row r="14" spans="1:5" ht="15" customHeight="1">
      <c r="A14" s="28" t="s">
        <v>46</v>
      </c>
      <c r="B14" t="str">
        <f t="shared" si="0"/>
        <v>Camila Gonçalves Da Silva</v>
      </c>
      <c r="D14" s="26" t="s">
        <v>37</v>
      </c>
      <c r="E14" t="str">
        <f t="shared" si="1"/>
        <v>Centrallimp Limpeza E Serviços Ltda</v>
      </c>
    </row>
    <row r="15" spans="1:5" ht="15" customHeight="1">
      <c r="A15" s="29" t="s">
        <v>47</v>
      </c>
      <c r="B15" t="str">
        <f t="shared" si="0"/>
        <v>Hozana Tavares Da Silva</v>
      </c>
      <c r="D15" s="26" t="s">
        <v>37</v>
      </c>
      <c r="E15" t="str">
        <f t="shared" si="1"/>
        <v>Centrallimp Limpeza E Serviços Ltda</v>
      </c>
    </row>
    <row r="16" spans="1:5" ht="15" customHeight="1">
      <c r="A16" s="30" t="s">
        <v>48</v>
      </c>
      <c r="B16" t="str">
        <f t="shared" si="0"/>
        <v>Edicleide De Assis Trindade </v>
      </c>
      <c r="D16" s="26" t="s">
        <v>37</v>
      </c>
      <c r="E16" t="str">
        <f t="shared" si="1"/>
        <v>Centrallimp Limpeza E Serviços Ltda</v>
      </c>
    </row>
    <row r="17" spans="1:5" ht="15" customHeight="1">
      <c r="A17" s="30" t="s">
        <v>113</v>
      </c>
      <c r="B17" t="str">
        <f t="shared" si="0"/>
        <v>Noemi De Jesus Araia Duarte</v>
      </c>
      <c r="D17" s="26" t="s">
        <v>37</v>
      </c>
      <c r="E17" t="str">
        <f t="shared" si="1"/>
        <v>Centrallimp Limpeza E Serviços Ltda</v>
      </c>
    </row>
    <row r="18" spans="1:5" ht="15" customHeight="1">
      <c r="A18" s="30" t="s">
        <v>49</v>
      </c>
      <c r="B18" t="str">
        <f t="shared" si="0"/>
        <v>Jéssica Moura Nascimento</v>
      </c>
      <c r="D18" s="26" t="s">
        <v>37</v>
      </c>
      <c r="E18" t="str">
        <f t="shared" si="1"/>
        <v>Centrallimp Limpeza E Serviços Ltda</v>
      </c>
    </row>
    <row r="19" spans="1:5" ht="15" customHeight="1">
      <c r="A19" s="30" t="s">
        <v>114</v>
      </c>
      <c r="B19" t="str">
        <f t="shared" si="0"/>
        <v>Luana Lima De Alencar</v>
      </c>
      <c r="D19" s="26" t="s">
        <v>37</v>
      </c>
      <c r="E19" t="str">
        <f t="shared" si="1"/>
        <v>Centrallimp Limpeza E Serviços Ltda</v>
      </c>
    </row>
    <row r="20" spans="1:5" ht="15" customHeight="1">
      <c r="A20" s="30" t="s">
        <v>50</v>
      </c>
      <c r="B20" t="str">
        <f t="shared" si="0"/>
        <v>Marta Regina De Souza</v>
      </c>
      <c r="D20" s="26" t="s">
        <v>37</v>
      </c>
      <c r="E20" t="str">
        <f t="shared" si="1"/>
        <v>Centrallimp Limpeza E Serviços Ltda</v>
      </c>
    </row>
    <row r="21" spans="1:5" ht="15" customHeight="1">
      <c r="A21" s="32" t="s">
        <v>51</v>
      </c>
      <c r="B21" t="str">
        <f t="shared" si="0"/>
        <v>Ronaldo Ferreira Tiné</v>
      </c>
      <c r="D21" s="26" t="s">
        <v>37</v>
      </c>
      <c r="E21" t="str">
        <f t="shared" si="1"/>
        <v>Centrallimp Limpeza E Serviços Ltda</v>
      </c>
    </row>
    <row r="22" spans="1:5" ht="15" customHeight="1">
      <c r="A22" s="32" t="s">
        <v>52</v>
      </c>
      <c r="B22" t="str">
        <f t="shared" si="0"/>
        <v>Lenir Menezes Lemes</v>
      </c>
      <c r="D22" s="26" t="s">
        <v>37</v>
      </c>
      <c r="E22" t="str">
        <f t="shared" si="1"/>
        <v>Centrallimp Limpeza E Serviços Ltda</v>
      </c>
    </row>
    <row r="23" spans="1:5" ht="15" customHeight="1">
      <c r="A23" s="25" t="s">
        <v>53</v>
      </c>
      <c r="B23" t="str">
        <f t="shared" si="0"/>
        <v>Martlene Brito Da Silva</v>
      </c>
      <c r="D23" s="26" t="s">
        <v>37</v>
      </c>
      <c r="E23" t="str">
        <f t="shared" si="1"/>
        <v>Centrallimp Limpeza E Serviços Ltda</v>
      </c>
    </row>
    <row r="24" spans="1:5" ht="15" customHeight="1">
      <c r="A24" s="30" t="s">
        <v>54</v>
      </c>
      <c r="B24" t="str">
        <f t="shared" si="0"/>
        <v>Mirele Sutil De Assis</v>
      </c>
      <c r="D24" s="26" t="s">
        <v>37</v>
      </c>
      <c r="E24" t="str">
        <f t="shared" si="1"/>
        <v>Centrallimp Limpeza E Serviços Ltda</v>
      </c>
    </row>
    <row r="25" spans="1:5" ht="15" customHeight="1">
      <c r="A25" s="33" t="s">
        <v>55</v>
      </c>
      <c r="B25" t="str">
        <f t="shared" si="0"/>
        <v>Odenilson Ribeiro Pedroso</v>
      </c>
      <c r="D25" s="26" t="s">
        <v>37</v>
      </c>
      <c r="E25" t="str">
        <f t="shared" si="1"/>
        <v>Centrallimp Limpeza E Serviços Ltda</v>
      </c>
    </row>
    <row r="26" spans="1:5" ht="15" customHeight="1">
      <c r="A26" s="32" t="s">
        <v>56</v>
      </c>
      <c r="B26" t="str">
        <f t="shared" si="0"/>
        <v>Eliza Ferreira Dos Santos</v>
      </c>
      <c r="D26" s="26" t="s">
        <v>37</v>
      </c>
      <c r="E26" t="str">
        <f t="shared" si="1"/>
        <v>Centrallimp Limpeza E Serviços Ltda</v>
      </c>
    </row>
    <row r="27" spans="1:5" ht="15" customHeight="1">
      <c r="A27" s="30" t="s">
        <v>57</v>
      </c>
      <c r="B27" t="str">
        <f t="shared" si="0"/>
        <v>Maria Gorete Alves Pereira De Souza</v>
      </c>
      <c r="D27" s="26" t="s">
        <v>37</v>
      </c>
      <c r="E27" t="str">
        <f t="shared" si="1"/>
        <v>Centrallimp Limpeza E Serviços Ltda</v>
      </c>
    </row>
    <row r="28" spans="1:5" ht="15" customHeight="1">
      <c r="A28" s="30" t="s">
        <v>58</v>
      </c>
      <c r="B28" t="str">
        <f t="shared" si="0"/>
        <v>Maria Do Carmo Barbosa </v>
      </c>
      <c r="D28" s="26" t="s">
        <v>37</v>
      </c>
      <c r="E28" t="str">
        <f t="shared" si="1"/>
        <v>Centrallimp Limpeza E Serviços Ltda</v>
      </c>
    </row>
    <row r="29" spans="1:5" ht="15" customHeight="1">
      <c r="A29" s="28" t="s">
        <v>59</v>
      </c>
      <c r="B29" t="str">
        <f t="shared" si="0"/>
        <v>Marizete Da Silva</v>
      </c>
      <c r="D29" s="26" t="s">
        <v>37</v>
      </c>
      <c r="E29" t="str">
        <f t="shared" si="1"/>
        <v>Centrallimp Limpeza E Serviços Ltda</v>
      </c>
    </row>
    <row r="30" spans="1:5" ht="15" customHeight="1">
      <c r="A30" s="30" t="s">
        <v>60</v>
      </c>
      <c r="B30" t="str">
        <f t="shared" si="0"/>
        <v>Diva De Almeida Marins Da Silva </v>
      </c>
      <c r="D30" s="26" t="s">
        <v>37</v>
      </c>
      <c r="E30" t="str">
        <f t="shared" si="1"/>
        <v>Centrallimp Limpeza E Serviços Ltda</v>
      </c>
    </row>
    <row r="31" spans="1:5" ht="15" customHeight="1">
      <c r="A31" s="30" t="s">
        <v>61</v>
      </c>
      <c r="B31" t="str">
        <f t="shared" si="0"/>
        <v>Elenice  Catarino Da Silva </v>
      </c>
      <c r="D31" s="26" t="s">
        <v>37</v>
      </c>
      <c r="E31" t="str">
        <f t="shared" si="1"/>
        <v>Centrallimp Limpeza E Serviços Ltda</v>
      </c>
    </row>
    <row r="32" spans="1:5" ht="15" customHeight="1">
      <c r="A32" s="33" t="s">
        <v>62</v>
      </c>
      <c r="B32" t="str">
        <f t="shared" si="0"/>
        <v>Zulmira Almeida Da Fonseca Silva</v>
      </c>
      <c r="D32" s="26" t="s">
        <v>37</v>
      </c>
      <c r="E32" t="str">
        <f t="shared" si="1"/>
        <v>Centrallimp Limpeza E Serviços Ltda</v>
      </c>
    </row>
    <row r="33" spans="1:5" ht="15" customHeight="1">
      <c r="A33" s="32" t="s">
        <v>63</v>
      </c>
      <c r="B33" t="str">
        <f t="shared" si="0"/>
        <v>Edevanilza Conceição Dias Lopes</v>
      </c>
      <c r="D33" s="26" t="s">
        <v>37</v>
      </c>
      <c r="E33" t="str">
        <f t="shared" si="1"/>
        <v>Centrallimp Limpeza E Serviços Ltda</v>
      </c>
    </row>
    <row r="34" spans="1:5" ht="15" customHeight="1">
      <c r="A34" s="28" t="s">
        <v>64</v>
      </c>
      <c r="B34" t="str">
        <f t="shared" si="0"/>
        <v>Vera Dos Santos Costa</v>
      </c>
      <c r="D34" s="26" t="s">
        <v>37</v>
      </c>
      <c r="E34" t="str">
        <f t="shared" si="1"/>
        <v>Centrallimp Limpeza E Serviços Ltda</v>
      </c>
    </row>
    <row r="35" spans="1:5" ht="15" customHeight="1">
      <c r="A35" s="25" t="s">
        <v>65</v>
      </c>
      <c r="B35" t="str">
        <f t="shared" si="0"/>
        <v>Ma Ria De Fátima Lima De Alencar</v>
      </c>
      <c r="D35" s="26" t="s">
        <v>37</v>
      </c>
      <c r="E35" t="str">
        <f t="shared" si="1"/>
        <v>Centrallimp Limpeza E Serviços Ltda</v>
      </c>
    </row>
    <row r="36" spans="1:5" ht="15" customHeight="1">
      <c r="A36" s="28" t="s">
        <v>66</v>
      </c>
      <c r="B36" t="str">
        <f t="shared" si="0"/>
        <v>Zulmira Ramires</v>
      </c>
      <c r="D36" s="26" t="s">
        <v>37</v>
      </c>
      <c r="E36" t="str">
        <f t="shared" si="1"/>
        <v>Centrallimp Limpeza E Serviços Ltda</v>
      </c>
    </row>
    <row r="37" spans="1:5" ht="15" customHeight="1">
      <c r="A37" s="32" t="s">
        <v>115</v>
      </c>
      <c r="B37" t="str">
        <f t="shared" si="0"/>
        <v>Izabel Palma De Oliveira</v>
      </c>
      <c r="D37" s="26" t="s">
        <v>37</v>
      </c>
      <c r="E37" t="str">
        <f t="shared" si="1"/>
        <v>Centrallimp Limpeza E Serviços Ltda</v>
      </c>
    </row>
    <row r="38" spans="1:5" ht="15" customHeight="1">
      <c r="A38" s="33" t="s">
        <v>67</v>
      </c>
      <c r="B38" t="str">
        <f t="shared" si="0"/>
        <v>Rosangela Pereira De Souza</v>
      </c>
      <c r="D38" s="26" t="s">
        <v>37</v>
      </c>
      <c r="E38" t="str">
        <f t="shared" si="1"/>
        <v>Centrallimp Limpeza E Serviços Ltda</v>
      </c>
    </row>
    <row r="39" spans="1:5" ht="15" customHeight="1">
      <c r="A39" s="28" t="s">
        <v>68</v>
      </c>
      <c r="B39" t="str">
        <f t="shared" si="0"/>
        <v>Vilma Nunes De Oliveira</v>
      </c>
      <c r="D39" s="26" t="s">
        <v>37</v>
      </c>
      <c r="E39" t="str">
        <f t="shared" si="1"/>
        <v>Centrallimp Limpeza E Serviços Ltda</v>
      </c>
    </row>
    <row r="40" spans="1:5" ht="15" customHeight="1">
      <c r="A40" s="32" t="s">
        <v>69</v>
      </c>
      <c r="B40" t="str">
        <f t="shared" si="0"/>
        <v>Alcione Gouveia Da Silva  </v>
      </c>
      <c r="D40" s="26" t="s">
        <v>37</v>
      </c>
      <c r="E40" t="str">
        <f t="shared" si="1"/>
        <v>Centrallimp Limpeza E Serviços Ltda</v>
      </c>
    </row>
    <row r="41" spans="1:5" ht="15" customHeight="1">
      <c r="A41" s="35" t="s">
        <v>70</v>
      </c>
      <c r="B41" t="str">
        <f t="shared" si="0"/>
        <v>Adelaide M. Machado </v>
      </c>
      <c r="D41" s="26" t="s">
        <v>37</v>
      </c>
      <c r="E41" t="str">
        <f t="shared" si="1"/>
        <v>Centrallimp Limpeza E Serviços Ltda</v>
      </c>
    </row>
    <row r="42" spans="1:5" ht="15" customHeight="1">
      <c r="A42" s="33" t="s">
        <v>71</v>
      </c>
      <c r="B42" t="str">
        <f t="shared" si="0"/>
        <v>Marinete Ferreira De Souza Nunes</v>
      </c>
      <c r="D42" s="26" t="s">
        <v>37</v>
      </c>
      <c r="E42" t="str">
        <f t="shared" si="1"/>
        <v>Centrallimp Limpeza E Serviços Ltda</v>
      </c>
    </row>
    <row r="43" spans="1:5" ht="15" customHeight="1">
      <c r="A43" s="30" t="s">
        <v>72</v>
      </c>
      <c r="B43" t="str">
        <f t="shared" si="0"/>
        <v>Lazara Aparecida Da Silva</v>
      </c>
      <c r="D43" s="26" t="s">
        <v>37</v>
      </c>
      <c r="E43" t="str">
        <f t="shared" si="1"/>
        <v>Centrallimp Limpeza E Serviços Ltda</v>
      </c>
    </row>
    <row r="44" spans="1:5" ht="15" customHeight="1">
      <c r="A44" s="30" t="s">
        <v>73</v>
      </c>
      <c r="B44" t="str">
        <f t="shared" si="0"/>
        <v>Damiana Gonçalves Ferreira</v>
      </c>
      <c r="D44" s="26" t="s">
        <v>37</v>
      </c>
      <c r="E44" t="str">
        <f t="shared" si="1"/>
        <v>Centrallimp Limpeza E Serviços Ltda</v>
      </c>
    </row>
    <row r="45" spans="1:5" ht="15" customHeight="1">
      <c r="A45" s="21" t="s">
        <v>74</v>
      </c>
      <c r="B45" t="str">
        <f t="shared" si="0"/>
        <v>Edgard Eduardo L. Soares </v>
      </c>
      <c r="D45" s="36" t="s">
        <v>116</v>
      </c>
      <c r="E45" t="str">
        <f t="shared" si="1"/>
        <v>Plus Service Eireli</v>
      </c>
    </row>
    <row r="46" spans="1:5" ht="15" customHeight="1">
      <c r="A46" s="21" t="s">
        <v>75</v>
      </c>
      <c r="B46" t="str">
        <f t="shared" si="0"/>
        <v>Talita Carine Sniadowski Dos Passos Garcia</v>
      </c>
      <c r="D46" s="36" t="s">
        <v>116</v>
      </c>
      <c r="E46" t="str">
        <f t="shared" si="1"/>
        <v>Plus Service Eireli</v>
      </c>
    </row>
    <row r="47" spans="1:5" ht="15" customHeight="1">
      <c r="A47" s="28" t="s">
        <v>76</v>
      </c>
      <c r="B47" t="str">
        <f t="shared" si="0"/>
        <v>Ronildo Silva Dos Santos</v>
      </c>
      <c r="D47" s="36" t="s">
        <v>116</v>
      </c>
      <c r="E47" t="str">
        <f t="shared" si="1"/>
        <v>Plus Service Eireli</v>
      </c>
    </row>
    <row r="48" spans="1:5" ht="15" customHeight="1">
      <c r="A48" s="25" t="s">
        <v>77</v>
      </c>
      <c r="B48" t="str">
        <f t="shared" si="0"/>
        <v>Ingrid Alves De Araújo</v>
      </c>
      <c r="D48" s="36" t="s">
        <v>117</v>
      </c>
      <c r="E48" t="str">
        <f t="shared" si="1"/>
        <v>I9 Serviços Terceirizados Eireli</v>
      </c>
    </row>
    <row r="49" spans="1:5" ht="15" customHeight="1">
      <c r="A49" s="25" t="s">
        <v>78</v>
      </c>
      <c r="B49" t="str">
        <f t="shared" si="0"/>
        <v>Estefany Pereira Da Silva</v>
      </c>
      <c r="D49" s="36" t="s">
        <v>117</v>
      </c>
      <c r="E49" t="str">
        <f t="shared" si="1"/>
        <v>I9 Serviços Terceirizados Eireli</v>
      </c>
    </row>
    <row r="50" spans="1:5" ht="15" customHeight="1">
      <c r="A50" s="28" t="s">
        <v>79</v>
      </c>
      <c r="B50" t="str">
        <f t="shared" si="0"/>
        <v>Tarcisio  Oliveira Dos Santos</v>
      </c>
      <c r="D50" s="37" t="s">
        <v>118</v>
      </c>
      <c r="E50" t="str">
        <f t="shared" si="1"/>
        <v>Acdm - Prestação De Serviços Eireli</v>
      </c>
    </row>
    <row r="51" spans="1:5" ht="15" customHeight="1">
      <c r="A51" s="28" t="s">
        <v>80</v>
      </c>
      <c r="B51" t="str">
        <f t="shared" si="0"/>
        <v>Carlos Felizarte Da Silva</v>
      </c>
      <c r="D51" s="37" t="s">
        <v>118</v>
      </c>
      <c r="E51" t="str">
        <f t="shared" si="1"/>
        <v>Acdm - Prestação De Serviços Eireli</v>
      </c>
    </row>
    <row r="52" spans="1:5" ht="15" customHeight="1">
      <c r="A52" s="28" t="s">
        <v>81</v>
      </c>
      <c r="B52" t="str">
        <f t="shared" si="0"/>
        <v>João Carlos Souza Alves</v>
      </c>
      <c r="D52" s="37" t="s">
        <v>118</v>
      </c>
      <c r="E52" t="str">
        <f t="shared" si="1"/>
        <v>Acdm - Prestação De Serviços Eireli</v>
      </c>
    </row>
    <row r="53" spans="1:5" ht="15" customHeight="1">
      <c r="A53" s="28" t="s">
        <v>82</v>
      </c>
      <c r="B53" t="str">
        <f t="shared" si="0"/>
        <v>Claudinei Soares</v>
      </c>
      <c r="D53" s="37" t="s">
        <v>118</v>
      </c>
      <c r="E53" t="str">
        <f t="shared" si="1"/>
        <v>Acdm - Prestação De Serviços Eireli</v>
      </c>
    </row>
    <row r="54" spans="1:5" ht="15" customHeight="1">
      <c r="A54" s="28" t="s">
        <v>83</v>
      </c>
      <c r="B54" t="str">
        <f t="shared" si="0"/>
        <v>Pedro Takao Tomaoka</v>
      </c>
      <c r="D54" s="37" t="s">
        <v>118</v>
      </c>
      <c r="E54" t="str">
        <f t="shared" si="1"/>
        <v>Acdm - Prestação De Serviços Eireli</v>
      </c>
    </row>
    <row r="55" spans="1:5" ht="15" customHeight="1">
      <c r="A55" s="23" t="s">
        <v>31</v>
      </c>
      <c r="B55" t="str">
        <f t="shared" si="0"/>
        <v>Bianca Da Silva Muniz</v>
      </c>
      <c r="D55" s="24" t="s">
        <v>141</v>
      </c>
      <c r="E55" t="str">
        <f t="shared" si="1"/>
        <v>   Brasilmed Auditoria Medica E Servicos Ltda</v>
      </c>
    </row>
    <row r="56" spans="1:5" ht="15" customHeight="1">
      <c r="A56" s="23" t="s">
        <v>34</v>
      </c>
      <c r="B56" t="str">
        <f t="shared" si="0"/>
        <v>Zeli De Souza Rodrigues Machado</v>
      </c>
      <c r="D56" s="24" t="s">
        <v>141</v>
      </c>
      <c r="E56" t="str">
        <f t="shared" si="1"/>
        <v>   Brasilmed Auditoria Medica E Servicos Ltda</v>
      </c>
    </row>
    <row r="57" spans="1:5" ht="15" customHeight="1">
      <c r="A57" s="38" t="s">
        <v>13</v>
      </c>
      <c r="B57" t="str">
        <f t="shared" si="0"/>
        <v>Tiago Lopes Alaya</v>
      </c>
      <c r="D57" s="37" t="s">
        <v>142</v>
      </c>
      <c r="E57" t="str">
        <f t="shared" si="1"/>
        <v>Mega Segurança Ltda</v>
      </c>
    </row>
    <row r="58" spans="1:5" ht="15" customHeight="1">
      <c r="A58" s="38" t="s">
        <v>14</v>
      </c>
      <c r="B58" t="str">
        <f t="shared" si="0"/>
        <v>Sergio De Oliveira Pinto</v>
      </c>
      <c r="D58" s="37" t="s">
        <v>142</v>
      </c>
      <c r="E58" t="str">
        <f t="shared" si="1"/>
        <v>Mega Segurança Ltda</v>
      </c>
    </row>
    <row r="59" spans="1:5" ht="15" customHeight="1">
      <c r="A59" s="38" t="s">
        <v>15</v>
      </c>
      <c r="B59" t="str">
        <f t="shared" si="0"/>
        <v>Peterson Ferreira Gomes</v>
      </c>
      <c r="D59" s="37" t="s">
        <v>142</v>
      </c>
      <c r="E59" t="str">
        <f t="shared" si="1"/>
        <v>Mega Segurança Ltda</v>
      </c>
    </row>
    <row r="60" spans="1:5" ht="15" customHeight="1">
      <c r="A60" s="38" t="s">
        <v>16</v>
      </c>
      <c r="B60" t="str">
        <f t="shared" si="0"/>
        <v>Thiago De Sousa Milhomem</v>
      </c>
      <c r="D60" s="37" t="s">
        <v>142</v>
      </c>
      <c r="E60" t="str">
        <f t="shared" si="1"/>
        <v>Mega Segurança Ltda</v>
      </c>
    </row>
    <row r="61" spans="1:5" ht="15" customHeight="1">
      <c r="A61" s="38" t="s">
        <v>17</v>
      </c>
      <c r="B61" t="str">
        <f t="shared" si="0"/>
        <v>Venâncio Mendes De Pinho</v>
      </c>
      <c r="D61" s="37" t="s">
        <v>142</v>
      </c>
      <c r="E61" t="str">
        <f t="shared" si="1"/>
        <v>Mega Segurança Ltda</v>
      </c>
    </row>
    <row r="62" spans="1:5" ht="15" customHeight="1">
      <c r="A62" s="38" t="s">
        <v>18</v>
      </c>
      <c r="B62" t="str">
        <f t="shared" si="0"/>
        <v>Claurival Poussan Neto</v>
      </c>
      <c r="D62" s="37" t="s">
        <v>142</v>
      </c>
      <c r="E62" t="str">
        <f t="shared" si="1"/>
        <v>Mega Segurança Ltda</v>
      </c>
    </row>
    <row r="63" spans="1:5" ht="15" customHeight="1">
      <c r="A63" s="38" t="s">
        <v>19</v>
      </c>
      <c r="B63" t="str">
        <f t="shared" si="0"/>
        <v>Jeferson Dos Santos Anjos</v>
      </c>
      <c r="D63" s="37" t="s">
        <v>142</v>
      </c>
      <c r="E63" t="str">
        <f t="shared" si="1"/>
        <v>Mega Segurança Ltda</v>
      </c>
    </row>
    <row r="64" spans="1:5" ht="15" customHeight="1">
      <c r="A64" s="39" t="s">
        <v>20</v>
      </c>
      <c r="B64" t="str">
        <f t="shared" si="0"/>
        <v>Gabriel Hoffmeister Aristimunho</v>
      </c>
      <c r="D64" s="37" t="s">
        <v>142</v>
      </c>
      <c r="E64" t="str">
        <f t="shared" si="1"/>
        <v>Mega Segurança Ltda</v>
      </c>
    </row>
    <row r="65" spans="1:5" ht="15" customHeight="1">
      <c r="A65" s="38" t="s">
        <v>21</v>
      </c>
      <c r="B65" t="str">
        <f t="shared" si="0"/>
        <v>Justino De Souza Cunha</v>
      </c>
      <c r="D65" s="37" t="s">
        <v>142</v>
      </c>
      <c r="E65" t="str">
        <f t="shared" si="1"/>
        <v>Mega Segurança Ltda</v>
      </c>
    </row>
    <row r="66" spans="1:5" ht="15" customHeight="1">
      <c r="A66" s="38" t="s">
        <v>22</v>
      </c>
      <c r="B66" t="str">
        <f t="shared" si="0"/>
        <v>Idione De Souza Luiz </v>
      </c>
      <c r="D66" s="37" t="s">
        <v>142</v>
      </c>
      <c r="E66" t="str">
        <f t="shared" si="1"/>
        <v>Mega Segurança Ltda</v>
      </c>
    </row>
    <row r="67" spans="1:5" ht="15" customHeight="1">
      <c r="A67" s="38" t="s">
        <v>23</v>
      </c>
      <c r="B67" t="str">
        <f aca="true" t="shared" si="2" ref="B67:B90">PROPER(A67)</f>
        <v>Cláudio Barbosa Sorrilha</v>
      </c>
      <c r="D67" s="37" t="s">
        <v>142</v>
      </c>
      <c r="E67" t="str">
        <f aca="true" t="shared" si="3" ref="E67:E90">PROPER(D67)</f>
        <v>Mega Segurança Ltda</v>
      </c>
    </row>
    <row r="68" spans="1:5" ht="15" customHeight="1">
      <c r="A68" s="40" t="s">
        <v>24</v>
      </c>
      <c r="B68" t="str">
        <f t="shared" si="2"/>
        <v>Elisangela Alcides Lopes</v>
      </c>
      <c r="D68" s="37" t="s">
        <v>143</v>
      </c>
      <c r="E68" t="str">
        <f t="shared" si="3"/>
        <v>Amazon Construções E Serviços Eireli</v>
      </c>
    </row>
    <row r="69" spans="1:5" ht="15" customHeight="1">
      <c r="A69" s="40" t="s">
        <v>25</v>
      </c>
      <c r="B69" t="str">
        <f t="shared" si="2"/>
        <v>Rosa Cristina Da Silva</v>
      </c>
      <c r="D69" s="37" t="s">
        <v>143</v>
      </c>
      <c r="E69" t="str">
        <f t="shared" si="3"/>
        <v>Amazon Construções E Serviços Eireli</v>
      </c>
    </row>
    <row r="70" spans="1:5" ht="15" customHeight="1">
      <c r="A70" s="41" t="s">
        <v>26</v>
      </c>
      <c r="B70" t="str">
        <f t="shared" si="2"/>
        <v>Danilo Junqueira Anselmo</v>
      </c>
      <c r="D70" s="37" t="s">
        <v>144</v>
      </c>
      <c r="E70" t="str">
        <f t="shared" si="3"/>
        <v>Stilo Segurança Ltda </v>
      </c>
    </row>
    <row r="71" spans="1:5" ht="15" customHeight="1">
      <c r="A71" s="42" t="s">
        <v>27</v>
      </c>
      <c r="B71" t="str">
        <f t="shared" si="2"/>
        <v>Jonathan Pereira Batista</v>
      </c>
      <c r="D71" s="37" t="s">
        <v>144</v>
      </c>
      <c r="E71" t="str">
        <f t="shared" si="3"/>
        <v>Stilo Segurança Ltda </v>
      </c>
    </row>
    <row r="72" spans="1:5" ht="15" customHeight="1">
      <c r="A72" s="42" t="s">
        <v>28</v>
      </c>
      <c r="B72" t="str">
        <f t="shared" si="2"/>
        <v>Osvaldo Dos Santos Neto</v>
      </c>
      <c r="D72" s="37" t="s">
        <v>144</v>
      </c>
      <c r="E72" t="str">
        <f t="shared" si="3"/>
        <v>Stilo Segurança Ltda </v>
      </c>
    </row>
    <row r="73" spans="1:5" ht="15" customHeight="1">
      <c r="A73" s="42" t="s">
        <v>29</v>
      </c>
      <c r="B73" t="str">
        <f t="shared" si="2"/>
        <v>Paulo Cesar De Almeida</v>
      </c>
      <c r="D73" s="37" t="s">
        <v>144</v>
      </c>
      <c r="E73" t="str">
        <f t="shared" si="3"/>
        <v>Stilo Segurança Ltda </v>
      </c>
    </row>
    <row r="74" spans="1:5" ht="15" customHeight="1">
      <c r="A74" s="42" t="s">
        <v>30</v>
      </c>
      <c r="B74" t="str">
        <f t="shared" si="2"/>
        <v>Paulo Cesar Rodrigues Arruda</v>
      </c>
      <c r="D74" s="37" t="s">
        <v>144</v>
      </c>
      <c r="E74" t="str">
        <f t="shared" si="3"/>
        <v>Stilo Segurança Ltda </v>
      </c>
    </row>
    <row r="75" spans="1:5" ht="15" customHeight="1">
      <c r="A75" s="21" t="s">
        <v>145</v>
      </c>
      <c r="B75" t="str">
        <f t="shared" si="2"/>
        <v>Victor Marcell De Oliveira Mesquita</v>
      </c>
      <c r="D75" s="26" t="s">
        <v>162</v>
      </c>
      <c r="E75" t="str">
        <f t="shared" si="3"/>
        <v>Engefap Edificações Ltda</v>
      </c>
    </row>
    <row r="76" spans="1:5" ht="15" customHeight="1">
      <c r="A76" s="21" t="s">
        <v>146</v>
      </c>
      <c r="B76" t="str">
        <f t="shared" si="2"/>
        <v>Daniel Peixinho Júnior De Souza</v>
      </c>
      <c r="D76" s="26" t="s">
        <v>162</v>
      </c>
      <c r="E76" t="str">
        <f t="shared" si="3"/>
        <v>Engefap Edificações Ltda</v>
      </c>
    </row>
    <row r="77" spans="1:5" ht="15" customHeight="1">
      <c r="A77" s="21" t="s">
        <v>147</v>
      </c>
      <c r="B77" t="str">
        <f t="shared" si="2"/>
        <v>Douglas Bertholi Oliveira</v>
      </c>
      <c r="D77" s="26" t="s">
        <v>162</v>
      </c>
      <c r="E77" t="str">
        <f t="shared" si="3"/>
        <v>Engefap Edificações Ltda</v>
      </c>
    </row>
    <row r="78" spans="1:5" ht="15" customHeight="1">
      <c r="A78" s="21" t="s">
        <v>148</v>
      </c>
      <c r="B78" t="str">
        <f t="shared" si="2"/>
        <v>Willian Carvalho De Andrade</v>
      </c>
      <c r="D78" s="26" t="s">
        <v>162</v>
      </c>
      <c r="E78" t="str">
        <f t="shared" si="3"/>
        <v>Engefap Edificações Ltda</v>
      </c>
    </row>
    <row r="79" spans="1:5" ht="15" customHeight="1">
      <c r="A79" s="21" t="s">
        <v>149</v>
      </c>
      <c r="B79" t="str">
        <f t="shared" si="2"/>
        <v>Maylon Arce Escobar</v>
      </c>
      <c r="D79" s="26" t="s">
        <v>162</v>
      </c>
      <c r="E79" t="str">
        <f t="shared" si="3"/>
        <v>Engefap Edificações Ltda</v>
      </c>
    </row>
    <row r="80" spans="1:5" ht="15" customHeight="1">
      <c r="A80" s="21" t="s">
        <v>150</v>
      </c>
      <c r="B80" t="str">
        <f t="shared" si="2"/>
        <v>Silvio Mario Rodrigues</v>
      </c>
      <c r="D80" s="26" t="s">
        <v>162</v>
      </c>
      <c r="E80" t="str">
        <f t="shared" si="3"/>
        <v>Engefap Edificações Ltda</v>
      </c>
    </row>
    <row r="81" spans="1:5" ht="15" customHeight="1">
      <c r="A81" s="21" t="s">
        <v>151</v>
      </c>
      <c r="B81" t="str">
        <f t="shared" si="2"/>
        <v>Wellington Do Nascimento Dias Da Silva</v>
      </c>
      <c r="D81" s="26" t="s">
        <v>162</v>
      </c>
      <c r="E81" t="str">
        <f t="shared" si="3"/>
        <v>Engefap Edificações Ltda</v>
      </c>
    </row>
    <row r="82" spans="1:5" ht="15" customHeight="1">
      <c r="A82" s="21" t="s">
        <v>152</v>
      </c>
      <c r="B82" t="str">
        <f t="shared" si="2"/>
        <v>Willian Melo Da Silva</v>
      </c>
      <c r="D82" s="26" t="s">
        <v>162</v>
      </c>
      <c r="E82" t="str">
        <f t="shared" si="3"/>
        <v>Engefap Edificações Ltda</v>
      </c>
    </row>
    <row r="83" spans="1:5" ht="15" customHeight="1">
      <c r="A83" s="21" t="s">
        <v>153</v>
      </c>
      <c r="B83" t="str">
        <f t="shared" si="2"/>
        <v>Roberto Moura Rodrigues</v>
      </c>
      <c r="D83" s="26" t="s">
        <v>162</v>
      </c>
      <c r="E83" t="str">
        <f t="shared" si="3"/>
        <v>Engefap Edificações Ltda</v>
      </c>
    </row>
    <row r="84" spans="1:5" ht="15" customHeight="1">
      <c r="A84" s="21" t="s">
        <v>154</v>
      </c>
      <c r="B84" t="str">
        <f t="shared" si="2"/>
        <v>Lucas Matheus Ferreira Valenzuela</v>
      </c>
      <c r="D84" s="26" t="s">
        <v>162</v>
      </c>
      <c r="E84" t="str">
        <f t="shared" si="3"/>
        <v>Engefap Edificações Ltda</v>
      </c>
    </row>
    <row r="85" spans="1:5" ht="15" customHeight="1">
      <c r="A85" s="27" t="s">
        <v>163</v>
      </c>
      <c r="B85" t="str">
        <f t="shared" si="2"/>
        <v>Asafe Honorato Colmam</v>
      </c>
      <c r="D85" s="43" t="s">
        <v>164</v>
      </c>
      <c r="E85" t="str">
        <f t="shared" si="3"/>
        <v>Ilha Service Serviços De Informática Ltda</v>
      </c>
    </row>
    <row r="86" spans="1:5" ht="15" customHeight="1">
      <c r="A86" s="27" t="s">
        <v>167</v>
      </c>
      <c r="B86" t="str">
        <f t="shared" si="2"/>
        <v>Douglas Arruda De Souza Da Silveira</v>
      </c>
      <c r="D86" s="43" t="s">
        <v>164</v>
      </c>
      <c r="E86" t="str">
        <f t="shared" si="3"/>
        <v>Ilha Service Serviços De Informática Ltda</v>
      </c>
    </row>
    <row r="87" spans="1:5" ht="15" customHeight="1">
      <c r="A87" s="27" t="s">
        <v>168</v>
      </c>
      <c r="B87" t="str">
        <f t="shared" si="2"/>
        <v>Rodrigo Coelho De Oliveira</v>
      </c>
      <c r="D87" s="43" t="s">
        <v>164</v>
      </c>
      <c r="E87" t="str">
        <f t="shared" si="3"/>
        <v>Ilha Service Serviços De Informática Ltda</v>
      </c>
    </row>
    <row r="88" spans="1:5" ht="15" customHeight="1">
      <c r="A88" s="27" t="s">
        <v>169</v>
      </c>
      <c r="B88" t="str">
        <f t="shared" si="2"/>
        <v>Bruno Bezerra Alves</v>
      </c>
      <c r="D88" s="43" t="s">
        <v>164</v>
      </c>
      <c r="E88" t="str">
        <f t="shared" si="3"/>
        <v>Ilha Service Serviços De Informática Ltda</v>
      </c>
    </row>
    <row r="89" spans="1:5" ht="15" customHeight="1">
      <c r="A89" s="27" t="s">
        <v>170</v>
      </c>
      <c r="B89" t="str">
        <f t="shared" si="2"/>
        <v>Raphael Arruda De Oliveira</v>
      </c>
      <c r="D89" s="43" t="s">
        <v>164</v>
      </c>
      <c r="E89" t="str">
        <f t="shared" si="3"/>
        <v>Ilha Service Serviços De Informática Ltda</v>
      </c>
    </row>
    <row r="90" spans="1:5" ht="15" customHeight="1">
      <c r="A90" s="27" t="s">
        <v>171</v>
      </c>
      <c r="B90" t="str">
        <f t="shared" si="2"/>
        <v>Tamires Tavares Moniz Corrêa</v>
      </c>
      <c r="D90" s="43" t="s">
        <v>164</v>
      </c>
      <c r="E90" t="str">
        <f t="shared" si="3"/>
        <v>Ilha Service Serviços De Informática Ltda</v>
      </c>
    </row>
    <row r="91" ht="20.25">
      <c r="A91" s="22"/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1" sqref="C1:C15"/>
    </sheetView>
  </sheetViews>
  <sheetFormatPr defaultColWidth="9.140625" defaultRowHeight="12.75"/>
  <cols>
    <col min="1" max="1" width="46.00390625" style="0" customWidth="1"/>
  </cols>
  <sheetData>
    <row r="1" spans="1:3" ht="20.25">
      <c r="A1" s="17" t="s">
        <v>107</v>
      </c>
      <c r="B1" t="s">
        <v>94</v>
      </c>
      <c r="C1" t="str">
        <f>A:A&amp;" "&amp;B:B</f>
        <v>Vara do Trabalho de Amambai</v>
      </c>
    </row>
    <row r="2" spans="1:3" ht="20.25">
      <c r="A2" s="17" t="s">
        <v>107</v>
      </c>
      <c r="B2" t="s">
        <v>95</v>
      </c>
      <c r="C2" t="str">
        <f aca="true" t="shared" si="0" ref="C2:C15">A$1:A$65536&amp;" "&amp;B$1:B$65536</f>
        <v>Vara do Trabalho de Aquidauana</v>
      </c>
    </row>
    <row r="3" spans="1:3" ht="20.25">
      <c r="A3" s="17" t="s">
        <v>107</v>
      </c>
      <c r="B3" t="s">
        <v>96</v>
      </c>
      <c r="C3" t="str">
        <f t="shared" si="0"/>
        <v>Vara do Trabalho de Bataguassu</v>
      </c>
    </row>
    <row r="4" spans="1:3" ht="20.25">
      <c r="A4" s="17" t="s">
        <v>107</v>
      </c>
      <c r="B4" t="s">
        <v>97</v>
      </c>
      <c r="C4" t="str">
        <f t="shared" si="0"/>
        <v>Vara do Trabalho de Cassilândia</v>
      </c>
    </row>
    <row r="5" spans="1:3" ht="20.25">
      <c r="A5" s="17" t="s">
        <v>107</v>
      </c>
      <c r="B5" t="s">
        <v>98</v>
      </c>
      <c r="C5" t="str">
        <f t="shared" si="0"/>
        <v>Vara do Trabalho de Corumbá</v>
      </c>
    </row>
    <row r="6" spans="1:3" ht="20.25">
      <c r="A6" s="17" t="s">
        <v>107</v>
      </c>
      <c r="B6" t="s">
        <v>99</v>
      </c>
      <c r="C6" t="str">
        <f t="shared" si="0"/>
        <v>Vara do Trabalho de Coxim</v>
      </c>
    </row>
    <row r="7" spans="1:3" ht="20.25">
      <c r="A7" s="17" t="s">
        <v>107</v>
      </c>
      <c r="B7" t="s">
        <v>100</v>
      </c>
      <c r="C7" t="str">
        <f t="shared" si="0"/>
        <v>Vara do Trabalho de Fátima do Sul</v>
      </c>
    </row>
    <row r="8" spans="1:3" ht="20.25">
      <c r="A8" s="17" t="s">
        <v>107</v>
      </c>
      <c r="B8" t="s">
        <v>101</v>
      </c>
      <c r="C8" t="str">
        <f t="shared" si="0"/>
        <v>Vara do Trabalho de Jardim</v>
      </c>
    </row>
    <row r="9" spans="1:3" ht="20.25">
      <c r="A9" s="17" t="s">
        <v>107</v>
      </c>
      <c r="B9" s="18" t="s">
        <v>108</v>
      </c>
      <c r="C9" t="str">
        <f t="shared" si="0"/>
        <v>Vara do Trabalho de Mundo Novo</v>
      </c>
    </row>
    <row r="10" spans="1:3" ht="20.25">
      <c r="A10" s="17" t="s">
        <v>107</v>
      </c>
      <c r="B10" t="s">
        <v>102</v>
      </c>
      <c r="C10" t="str">
        <f t="shared" si="0"/>
        <v>Vara do Trabalho de Naviraí</v>
      </c>
    </row>
    <row r="11" spans="1:3" ht="20.25">
      <c r="A11" s="17" t="s">
        <v>107</v>
      </c>
      <c r="B11" s="18" t="s">
        <v>109</v>
      </c>
      <c r="C11" t="str">
        <f t="shared" si="0"/>
        <v>Vara do Trabalho de Nova Andradina</v>
      </c>
    </row>
    <row r="12" spans="1:3" ht="20.25">
      <c r="A12" s="17" t="s">
        <v>107</v>
      </c>
      <c r="B12" t="s">
        <v>103</v>
      </c>
      <c r="C12" t="str">
        <f t="shared" si="0"/>
        <v>Vara do Trabalho de Paranaíba</v>
      </c>
    </row>
    <row r="13" spans="1:3" ht="20.25">
      <c r="A13" s="17" t="s">
        <v>107</v>
      </c>
      <c r="B13" t="s">
        <v>104</v>
      </c>
      <c r="C13" t="str">
        <f t="shared" si="0"/>
        <v>Vara do Trabalho de Ponta Porã</v>
      </c>
    </row>
    <row r="14" spans="1:3" ht="20.25">
      <c r="A14" s="17" t="s">
        <v>107</v>
      </c>
      <c r="B14" t="s">
        <v>105</v>
      </c>
      <c r="C14" t="str">
        <f t="shared" si="0"/>
        <v>Vara do Trabalho de Rio Brilhante</v>
      </c>
    </row>
    <row r="15" spans="1:3" ht="20.25">
      <c r="A15" s="17" t="s">
        <v>107</v>
      </c>
      <c r="B15" t="s">
        <v>106</v>
      </c>
      <c r="C15" t="str">
        <f t="shared" si="0"/>
        <v>Vara do Trabalho de São Gabriel do Oeste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44">
      <selection activeCell="D2" sqref="D2:D70"/>
    </sheetView>
  </sheetViews>
  <sheetFormatPr defaultColWidth="9.140625" defaultRowHeight="12.75"/>
  <cols>
    <col min="1" max="1" width="52.28125" style="0" bestFit="1" customWidth="1"/>
    <col min="2" max="2" width="52.28125" style="0" customWidth="1"/>
    <col min="3" max="3" width="59.8515625" style="0" bestFit="1" customWidth="1"/>
    <col min="4" max="4" width="35.421875" style="0" bestFit="1" customWidth="1"/>
  </cols>
  <sheetData>
    <row r="1" spans="1:4" ht="15" customHeight="1">
      <c r="A1" s="15" t="s">
        <v>1</v>
      </c>
      <c r="B1" s="54" t="str">
        <f>PROPER(A1)</f>
        <v>Nome Do Empregado</v>
      </c>
      <c r="C1" s="16" t="s">
        <v>2</v>
      </c>
      <c r="D1" t="str">
        <f>PROPER(C1)</f>
        <v>Empresa</v>
      </c>
    </row>
    <row r="2" spans="1:4" ht="15" customHeight="1">
      <c r="A2" s="19" t="s">
        <v>10</v>
      </c>
      <c r="B2" s="54" t="str">
        <f aca="true" t="shared" si="0" ref="B2:B65">PROPER(A2)</f>
        <v>Thaís Campos Hickmann</v>
      </c>
      <c r="C2" s="19" t="s">
        <v>110</v>
      </c>
      <c r="D2" t="str">
        <f aca="true" t="shared" si="1" ref="D2:D65">PROPER(C2)</f>
        <v>Mezi Empresarial Ltda</v>
      </c>
    </row>
    <row r="3" spans="1:4" ht="15" customHeight="1">
      <c r="A3" s="25" t="s">
        <v>36</v>
      </c>
      <c r="B3" s="54" t="str">
        <f t="shared" si="0"/>
        <v>Michele Correa Ribeiro</v>
      </c>
      <c r="C3" s="21" t="s">
        <v>37</v>
      </c>
      <c r="D3" t="str">
        <f t="shared" si="1"/>
        <v>Centrallimp Limpeza E Serviços Ltda</v>
      </c>
    </row>
    <row r="4" spans="1:4" ht="15" customHeight="1">
      <c r="A4" s="25" t="s">
        <v>38</v>
      </c>
      <c r="B4" s="54" t="str">
        <f t="shared" si="0"/>
        <v>Maria Eunice Rodrigues Dos Santos Silva</v>
      </c>
      <c r="C4" s="21" t="s">
        <v>37</v>
      </c>
      <c r="D4" t="str">
        <f t="shared" si="1"/>
        <v>Centrallimp Limpeza E Serviços Ltda</v>
      </c>
    </row>
    <row r="5" spans="1:4" ht="15" customHeight="1">
      <c r="A5" s="44" t="s">
        <v>188</v>
      </c>
      <c r="B5" s="54" t="str">
        <f t="shared" si="0"/>
        <v>Érika Alves Diniz</v>
      </c>
      <c r="C5" s="21" t="s">
        <v>37</v>
      </c>
      <c r="D5" t="str">
        <f t="shared" si="1"/>
        <v>Centrallimp Limpeza E Serviços Ltda</v>
      </c>
    </row>
    <row r="6" spans="1:4" ht="15" customHeight="1">
      <c r="A6" s="25" t="s">
        <v>40</v>
      </c>
      <c r="B6" s="54" t="str">
        <f t="shared" si="0"/>
        <v>Faedra Silveira De Queiroz </v>
      </c>
      <c r="C6" s="21" t="s">
        <v>37</v>
      </c>
      <c r="D6" t="str">
        <f t="shared" si="1"/>
        <v>Centrallimp Limpeza E Serviços Ltda</v>
      </c>
    </row>
    <row r="7" spans="1:4" ht="15" customHeight="1">
      <c r="A7" s="25" t="s">
        <v>189</v>
      </c>
      <c r="B7" s="54" t="str">
        <f t="shared" si="0"/>
        <v>Ana Carla De Almeida Freti</v>
      </c>
      <c r="C7" s="21" t="s">
        <v>37</v>
      </c>
      <c r="D7" t="str">
        <f t="shared" si="1"/>
        <v>Centrallimp Limpeza E Serviços Ltda</v>
      </c>
    </row>
    <row r="8" spans="1:4" ht="15" customHeight="1">
      <c r="A8" s="25" t="s">
        <v>41</v>
      </c>
      <c r="B8" s="54" t="str">
        <f t="shared" si="0"/>
        <v>Jessica Vieira De Almeida</v>
      </c>
      <c r="C8" s="21" t="s">
        <v>37</v>
      </c>
      <c r="D8" t="str">
        <f t="shared" si="1"/>
        <v>Centrallimp Limpeza E Serviços Ltda</v>
      </c>
    </row>
    <row r="9" spans="1:4" ht="15" customHeight="1">
      <c r="A9" s="25" t="s">
        <v>42</v>
      </c>
      <c r="B9" s="54" t="str">
        <f t="shared" si="0"/>
        <v>Karina Gomes De Almeida</v>
      </c>
      <c r="C9" s="21" t="s">
        <v>37</v>
      </c>
      <c r="D9" t="str">
        <f t="shared" si="1"/>
        <v>Centrallimp Limpeza E Serviços Ltda</v>
      </c>
    </row>
    <row r="10" spans="1:4" ht="15" customHeight="1">
      <c r="A10" s="25" t="s">
        <v>112</v>
      </c>
      <c r="B10" s="54" t="str">
        <f t="shared" si="0"/>
        <v>Taynara Dos Anjos Basilio</v>
      </c>
      <c r="C10" s="21" t="s">
        <v>37</v>
      </c>
      <c r="D10" t="str">
        <f t="shared" si="1"/>
        <v>Centrallimp Limpeza E Serviços Ltda</v>
      </c>
    </row>
    <row r="11" spans="1:4" ht="15" customHeight="1">
      <c r="A11" s="25" t="s">
        <v>43</v>
      </c>
      <c r="B11" s="54" t="str">
        <f t="shared" si="0"/>
        <v>Laiza Aparecida Ferrari</v>
      </c>
      <c r="C11" s="21" t="s">
        <v>37</v>
      </c>
      <c r="D11" t="str">
        <f t="shared" si="1"/>
        <v>Centrallimp Limpeza E Serviços Ltda</v>
      </c>
    </row>
    <row r="12" spans="1:4" ht="15" customHeight="1">
      <c r="A12" s="28" t="s">
        <v>44</v>
      </c>
      <c r="B12" s="54" t="str">
        <f t="shared" si="0"/>
        <v>Leandro Ramão Pires</v>
      </c>
      <c r="C12" s="21" t="s">
        <v>37</v>
      </c>
      <c r="D12" t="str">
        <f t="shared" si="1"/>
        <v>Centrallimp Limpeza E Serviços Ltda</v>
      </c>
    </row>
    <row r="13" spans="1:4" ht="15" customHeight="1">
      <c r="A13" s="28" t="s">
        <v>45</v>
      </c>
      <c r="B13" s="54" t="str">
        <f t="shared" si="0"/>
        <v>Luciana Da Silva Machado</v>
      </c>
      <c r="C13" s="21" t="s">
        <v>37</v>
      </c>
      <c r="D13" t="str">
        <f t="shared" si="1"/>
        <v>Centrallimp Limpeza E Serviços Ltda</v>
      </c>
    </row>
    <row r="14" spans="1:4" ht="15" customHeight="1">
      <c r="A14" s="28" t="s">
        <v>46</v>
      </c>
      <c r="B14" s="54" t="str">
        <f t="shared" si="0"/>
        <v>Camila Gonçalves Da Silva</v>
      </c>
      <c r="C14" s="21" t="s">
        <v>37</v>
      </c>
      <c r="D14" t="str">
        <f t="shared" si="1"/>
        <v>Centrallimp Limpeza E Serviços Ltda</v>
      </c>
    </row>
    <row r="15" spans="1:4" ht="15" customHeight="1">
      <c r="A15" s="29" t="s">
        <v>47</v>
      </c>
      <c r="B15" s="54" t="str">
        <f t="shared" si="0"/>
        <v>Hozana Tavares Da Silva</v>
      </c>
      <c r="C15" s="21" t="s">
        <v>37</v>
      </c>
      <c r="D15" t="str">
        <f t="shared" si="1"/>
        <v>Centrallimp Limpeza E Serviços Ltda</v>
      </c>
    </row>
    <row r="16" spans="1:4" ht="15" customHeight="1">
      <c r="A16" s="30" t="s">
        <v>48</v>
      </c>
      <c r="B16" s="54" t="str">
        <f t="shared" si="0"/>
        <v>Edicleide De Assis Trindade </v>
      </c>
      <c r="C16" s="21" t="s">
        <v>37</v>
      </c>
      <c r="D16" t="str">
        <f t="shared" si="1"/>
        <v>Centrallimp Limpeza E Serviços Ltda</v>
      </c>
    </row>
    <row r="17" spans="1:4" ht="15" customHeight="1">
      <c r="A17" s="30" t="s">
        <v>190</v>
      </c>
      <c r="B17" s="54" t="str">
        <f t="shared" si="0"/>
        <v>Maria Lucia De Oliveira</v>
      </c>
      <c r="C17" s="21" t="s">
        <v>37</v>
      </c>
      <c r="D17" t="str">
        <f t="shared" si="1"/>
        <v>Centrallimp Limpeza E Serviços Ltda</v>
      </c>
    </row>
    <row r="18" spans="1:4" ht="15" customHeight="1">
      <c r="A18" s="30" t="s">
        <v>49</v>
      </c>
      <c r="B18" s="54" t="str">
        <f t="shared" si="0"/>
        <v>Jéssica Moura Nascimento</v>
      </c>
      <c r="C18" s="21" t="s">
        <v>37</v>
      </c>
      <c r="D18" t="str">
        <f t="shared" si="1"/>
        <v>Centrallimp Limpeza E Serviços Ltda</v>
      </c>
    </row>
    <row r="19" spans="1:4" ht="15" customHeight="1">
      <c r="A19" s="30" t="s">
        <v>191</v>
      </c>
      <c r="B19" s="54" t="str">
        <f t="shared" si="0"/>
        <v>Noemy De Jesus Irala Duarte</v>
      </c>
      <c r="C19" s="21" t="s">
        <v>37</v>
      </c>
      <c r="D19" t="str">
        <f t="shared" si="1"/>
        <v>Centrallimp Limpeza E Serviços Ltda</v>
      </c>
    </row>
    <row r="20" spans="1:4" ht="15" customHeight="1">
      <c r="A20" s="30" t="s">
        <v>50</v>
      </c>
      <c r="B20" s="54" t="str">
        <f t="shared" si="0"/>
        <v>Marta Regina De Souza</v>
      </c>
      <c r="C20" s="21" t="s">
        <v>37</v>
      </c>
      <c r="D20" t="str">
        <f t="shared" si="1"/>
        <v>Centrallimp Limpeza E Serviços Ltda</v>
      </c>
    </row>
    <row r="21" spans="1:4" ht="15" customHeight="1">
      <c r="A21" s="32" t="s">
        <v>51</v>
      </c>
      <c r="B21" s="54" t="str">
        <f t="shared" si="0"/>
        <v>Ronaldo Ferreira Tiné</v>
      </c>
      <c r="C21" s="21" t="s">
        <v>37</v>
      </c>
      <c r="D21" t="str">
        <f t="shared" si="1"/>
        <v>Centrallimp Limpeza E Serviços Ltda</v>
      </c>
    </row>
    <row r="22" spans="1:4" ht="15" customHeight="1">
      <c r="A22" s="44" t="s">
        <v>192</v>
      </c>
      <c r="B22" s="54" t="str">
        <f t="shared" si="0"/>
        <v>Luana De Lima Alencar</v>
      </c>
      <c r="C22" s="21" t="s">
        <v>37</v>
      </c>
      <c r="D22" t="str">
        <f t="shared" si="1"/>
        <v>Centrallimp Limpeza E Serviços Ltda</v>
      </c>
    </row>
    <row r="23" spans="1:4" ht="15" customHeight="1">
      <c r="A23" s="25" t="s">
        <v>53</v>
      </c>
      <c r="B23" s="54" t="str">
        <f t="shared" si="0"/>
        <v>Martlene Brito Da Silva</v>
      </c>
      <c r="C23" s="21" t="s">
        <v>37</v>
      </c>
      <c r="D23" t="str">
        <f t="shared" si="1"/>
        <v>Centrallimp Limpeza E Serviços Ltda</v>
      </c>
    </row>
    <row r="24" spans="1:4" ht="15" customHeight="1">
      <c r="A24" s="30" t="s">
        <v>54</v>
      </c>
      <c r="B24" s="54" t="str">
        <f t="shared" si="0"/>
        <v>Mirele Sutil De Assis</v>
      </c>
      <c r="C24" s="21" t="s">
        <v>37</v>
      </c>
      <c r="D24" t="str">
        <f t="shared" si="1"/>
        <v>Centrallimp Limpeza E Serviços Ltda</v>
      </c>
    </row>
    <row r="25" spans="1:4" ht="15" customHeight="1">
      <c r="A25" s="33" t="s">
        <v>55</v>
      </c>
      <c r="B25" s="54" t="str">
        <f t="shared" si="0"/>
        <v>Odenilson Ribeiro Pedroso</v>
      </c>
      <c r="C25" s="21" t="s">
        <v>37</v>
      </c>
      <c r="D25" t="str">
        <f t="shared" si="1"/>
        <v>Centrallimp Limpeza E Serviços Ltda</v>
      </c>
    </row>
    <row r="26" spans="1:4" ht="15" customHeight="1">
      <c r="A26" s="44" t="s">
        <v>193</v>
      </c>
      <c r="B26" s="54" t="str">
        <f t="shared" si="0"/>
        <v>Ana Paula Dos Santos Trindade</v>
      </c>
      <c r="C26" s="21" t="s">
        <v>37</v>
      </c>
      <c r="D26" t="str">
        <f t="shared" si="1"/>
        <v>Centrallimp Limpeza E Serviços Ltda</v>
      </c>
    </row>
    <row r="27" spans="1:4" ht="15" customHeight="1">
      <c r="A27" s="30" t="s">
        <v>57</v>
      </c>
      <c r="B27" s="54" t="str">
        <f t="shared" si="0"/>
        <v>Maria Gorete Alves Pereira De Souza</v>
      </c>
      <c r="C27" s="21" t="s">
        <v>37</v>
      </c>
      <c r="D27" t="str">
        <f t="shared" si="1"/>
        <v>Centrallimp Limpeza E Serviços Ltda</v>
      </c>
    </row>
    <row r="28" spans="1:4" ht="15" customHeight="1">
      <c r="A28" s="30" t="s">
        <v>58</v>
      </c>
      <c r="B28" s="54" t="str">
        <f t="shared" si="0"/>
        <v>Maria Do Carmo Barbosa </v>
      </c>
      <c r="C28" s="21" t="s">
        <v>37</v>
      </c>
      <c r="D28" t="str">
        <f t="shared" si="1"/>
        <v>Centrallimp Limpeza E Serviços Ltda</v>
      </c>
    </row>
    <row r="29" spans="1:4" ht="15" customHeight="1">
      <c r="A29" s="44" t="s">
        <v>59</v>
      </c>
      <c r="B29" s="54" t="str">
        <f t="shared" si="0"/>
        <v>Marizete Da Silva</v>
      </c>
      <c r="C29" s="21" t="s">
        <v>37</v>
      </c>
      <c r="D29" t="str">
        <f t="shared" si="1"/>
        <v>Centrallimp Limpeza E Serviços Ltda</v>
      </c>
    </row>
    <row r="30" spans="1:4" ht="15" customHeight="1">
      <c r="A30" s="44" t="s">
        <v>194</v>
      </c>
      <c r="B30" s="54" t="str">
        <f t="shared" si="0"/>
        <v>Matilde De Jesus Oliveira</v>
      </c>
      <c r="C30" s="21" t="s">
        <v>37</v>
      </c>
      <c r="D30" t="str">
        <f t="shared" si="1"/>
        <v>Centrallimp Limpeza E Serviços Ltda</v>
      </c>
    </row>
    <row r="31" spans="1:4" ht="15" customHeight="1">
      <c r="A31" s="44" t="s">
        <v>195</v>
      </c>
      <c r="B31" s="54" t="str">
        <f t="shared" si="0"/>
        <v>Márcia Da Silva</v>
      </c>
      <c r="C31" s="21" t="s">
        <v>37</v>
      </c>
      <c r="D31" t="str">
        <f t="shared" si="1"/>
        <v>Centrallimp Limpeza E Serviços Ltda</v>
      </c>
    </row>
    <row r="32" spans="1:4" ht="15" customHeight="1">
      <c r="A32" s="44" t="s">
        <v>196</v>
      </c>
      <c r="B32" s="54" t="str">
        <f t="shared" si="0"/>
        <v>Nayhara Ferreira Silva</v>
      </c>
      <c r="C32" s="21" t="s">
        <v>37</v>
      </c>
      <c r="D32" t="str">
        <f t="shared" si="1"/>
        <v>Centrallimp Limpeza E Serviços Ltda</v>
      </c>
    </row>
    <row r="33" spans="1:4" ht="15" customHeight="1">
      <c r="A33" s="44" t="s">
        <v>197</v>
      </c>
      <c r="B33" s="54" t="str">
        <f t="shared" si="0"/>
        <v>Valdirene Da Silva De Oliveira</v>
      </c>
      <c r="C33" s="21" t="s">
        <v>37</v>
      </c>
      <c r="D33" t="str">
        <f t="shared" si="1"/>
        <v>Centrallimp Limpeza E Serviços Ltda</v>
      </c>
    </row>
    <row r="34" spans="1:4" ht="15" customHeight="1">
      <c r="A34" s="44" t="s">
        <v>198</v>
      </c>
      <c r="B34" s="54" t="str">
        <f t="shared" si="0"/>
        <v>Claudinéia Da Silva Rodrigues</v>
      </c>
      <c r="C34" s="21" t="s">
        <v>37</v>
      </c>
      <c r="D34" t="str">
        <f t="shared" si="1"/>
        <v>Centrallimp Limpeza E Serviços Ltda</v>
      </c>
    </row>
    <row r="35" spans="1:4" ht="15" customHeight="1">
      <c r="A35" s="25" t="s">
        <v>199</v>
      </c>
      <c r="B35" s="54" t="str">
        <f t="shared" si="0"/>
        <v>Maria De Fátima Lima De Alencar</v>
      </c>
      <c r="C35" s="21" t="s">
        <v>37</v>
      </c>
      <c r="D35" t="str">
        <f t="shared" si="1"/>
        <v>Centrallimp Limpeza E Serviços Ltda</v>
      </c>
    </row>
    <row r="36" spans="1:4" ht="15" customHeight="1">
      <c r="A36" s="44" t="s">
        <v>200</v>
      </c>
      <c r="B36" s="54" t="str">
        <f t="shared" si="0"/>
        <v>Generalda Ojeda</v>
      </c>
      <c r="C36" s="21" t="s">
        <v>37</v>
      </c>
      <c r="D36" t="str">
        <f t="shared" si="1"/>
        <v>Centrallimp Limpeza E Serviços Ltda</v>
      </c>
    </row>
    <row r="37" spans="1:4" ht="15" customHeight="1">
      <c r="A37" s="32" t="s">
        <v>115</v>
      </c>
      <c r="B37" s="54" t="str">
        <f t="shared" si="0"/>
        <v>Izabel Palma De Oliveira</v>
      </c>
      <c r="C37" s="21" t="s">
        <v>37</v>
      </c>
      <c r="D37" t="str">
        <f t="shared" si="1"/>
        <v>Centrallimp Limpeza E Serviços Ltda</v>
      </c>
    </row>
    <row r="38" spans="1:4" ht="15" customHeight="1">
      <c r="A38" s="44" t="s">
        <v>201</v>
      </c>
      <c r="B38" s="54" t="str">
        <f t="shared" si="0"/>
        <v>Marly Dos Santos Sales</v>
      </c>
      <c r="C38" s="21" t="s">
        <v>37</v>
      </c>
      <c r="D38" t="str">
        <f t="shared" si="1"/>
        <v>Centrallimp Limpeza E Serviços Ltda</v>
      </c>
    </row>
    <row r="39" spans="1:4" ht="15" customHeight="1">
      <c r="A39" s="44" t="s">
        <v>68</v>
      </c>
      <c r="B39" s="54" t="str">
        <f t="shared" si="0"/>
        <v>Vilma Nunes De Oliveira</v>
      </c>
      <c r="C39" s="21" t="s">
        <v>37</v>
      </c>
      <c r="D39" t="str">
        <f t="shared" si="1"/>
        <v>Centrallimp Limpeza E Serviços Ltda</v>
      </c>
    </row>
    <row r="40" spans="1:4" ht="15" customHeight="1">
      <c r="A40" s="32" t="s">
        <v>69</v>
      </c>
      <c r="B40" s="54" t="str">
        <f t="shared" si="0"/>
        <v>Alcione Gouveia Da Silva  </v>
      </c>
      <c r="C40" s="21" t="s">
        <v>37</v>
      </c>
      <c r="D40" t="str">
        <f t="shared" si="1"/>
        <v>Centrallimp Limpeza E Serviços Ltda</v>
      </c>
    </row>
    <row r="41" spans="1:4" ht="15" customHeight="1">
      <c r="A41" s="35" t="s">
        <v>70</v>
      </c>
      <c r="B41" s="54" t="str">
        <f t="shared" si="0"/>
        <v>Adelaide M. Machado </v>
      </c>
      <c r="C41" s="21" t="s">
        <v>37</v>
      </c>
      <c r="D41" t="str">
        <f t="shared" si="1"/>
        <v>Centrallimp Limpeza E Serviços Ltda</v>
      </c>
    </row>
    <row r="42" spans="1:4" ht="15" customHeight="1">
      <c r="A42" s="44" t="s">
        <v>202</v>
      </c>
      <c r="B42" s="54" t="str">
        <f t="shared" si="0"/>
        <v>Maria Eunice Da Conceição Nascimento</v>
      </c>
      <c r="C42" s="21" t="s">
        <v>37</v>
      </c>
      <c r="D42" t="str">
        <f t="shared" si="1"/>
        <v>Centrallimp Limpeza E Serviços Ltda</v>
      </c>
    </row>
    <row r="43" spans="1:4" ht="15" customHeight="1">
      <c r="A43" s="30" t="s">
        <v>72</v>
      </c>
      <c r="B43" s="54" t="str">
        <f t="shared" si="0"/>
        <v>Lazara Aparecida Da Silva</v>
      </c>
      <c r="C43" s="21" t="s">
        <v>37</v>
      </c>
      <c r="D43" t="str">
        <f t="shared" si="1"/>
        <v>Centrallimp Limpeza E Serviços Ltda</v>
      </c>
    </row>
    <row r="44" spans="1:4" ht="15" customHeight="1" thickBot="1">
      <c r="A44" s="30" t="s">
        <v>73</v>
      </c>
      <c r="B44" s="54" t="str">
        <f t="shared" si="0"/>
        <v>Damiana Gonçalves Ferreira</v>
      </c>
      <c r="C44" s="45" t="s">
        <v>37</v>
      </c>
      <c r="D44" t="str">
        <f t="shared" si="1"/>
        <v>Centrallimp Limpeza E Serviços Ltda</v>
      </c>
    </row>
    <row r="45" spans="1:4" ht="15" customHeight="1">
      <c r="A45" s="46" t="s">
        <v>74</v>
      </c>
      <c r="B45" s="54" t="str">
        <f t="shared" si="0"/>
        <v>Edgard Eduardo L. Soares </v>
      </c>
      <c r="C45" s="47" t="s">
        <v>116</v>
      </c>
      <c r="D45" t="str">
        <f t="shared" si="1"/>
        <v>Plus Service Eireli</v>
      </c>
    </row>
    <row r="46" spans="1:4" ht="15" customHeight="1">
      <c r="A46" s="21" t="s">
        <v>75</v>
      </c>
      <c r="B46" s="54" t="str">
        <f t="shared" si="0"/>
        <v>Talita Carine Sniadowski Dos Passos Garcia</v>
      </c>
      <c r="C46" s="28" t="s">
        <v>116</v>
      </c>
      <c r="D46" t="str">
        <f t="shared" si="1"/>
        <v>Plus Service Eireli</v>
      </c>
    </row>
    <row r="47" spans="1:4" ht="15" customHeight="1" thickBot="1">
      <c r="A47" s="48" t="s">
        <v>76</v>
      </c>
      <c r="B47" s="54" t="str">
        <f t="shared" si="0"/>
        <v>Ronildo Silva Dos Santos</v>
      </c>
      <c r="C47" s="48" t="s">
        <v>116</v>
      </c>
      <c r="D47" t="str">
        <f t="shared" si="1"/>
        <v>Plus Service Eireli</v>
      </c>
    </row>
    <row r="48" spans="1:4" ht="15" customHeight="1">
      <c r="A48" s="49" t="s">
        <v>77</v>
      </c>
      <c r="B48" s="54" t="str">
        <f t="shared" si="0"/>
        <v>Ingrid Alves De Araújo</v>
      </c>
      <c r="C48" s="47" t="s">
        <v>117</v>
      </c>
      <c r="D48" t="str">
        <f t="shared" si="1"/>
        <v>I9 Serviços Terceirizados Eireli</v>
      </c>
    </row>
    <row r="49" spans="1:4" ht="15" customHeight="1" thickBot="1">
      <c r="A49" s="50" t="s">
        <v>78</v>
      </c>
      <c r="B49" s="54" t="str">
        <f t="shared" si="0"/>
        <v>Estefany Pereira Da Silva</v>
      </c>
      <c r="C49" s="48" t="s">
        <v>117</v>
      </c>
      <c r="D49" t="str">
        <f t="shared" si="1"/>
        <v>I9 Serviços Terceirizados Eireli</v>
      </c>
    </row>
    <row r="50" spans="1:4" ht="15" customHeight="1">
      <c r="A50" s="47" t="s">
        <v>79</v>
      </c>
      <c r="B50" s="54" t="str">
        <f t="shared" si="0"/>
        <v>Tarcisio  Oliveira Dos Santos</v>
      </c>
      <c r="C50" s="51" t="s">
        <v>118</v>
      </c>
      <c r="D50" t="str">
        <f t="shared" si="1"/>
        <v>Acdm - Prestação De Serviços Eireli</v>
      </c>
    </row>
    <row r="51" spans="1:4" ht="15" customHeight="1">
      <c r="A51" s="28" t="s">
        <v>203</v>
      </c>
      <c r="B51" s="54" t="str">
        <f t="shared" si="0"/>
        <v>Rodrigo Da Silva Conceição</v>
      </c>
      <c r="C51" s="31" t="s">
        <v>118</v>
      </c>
      <c r="D51" t="str">
        <f t="shared" si="1"/>
        <v>Acdm - Prestação De Serviços Eireli</v>
      </c>
    </row>
    <row r="52" spans="1:4" ht="15" customHeight="1">
      <c r="A52" s="28" t="s">
        <v>81</v>
      </c>
      <c r="B52" s="54" t="str">
        <f t="shared" si="0"/>
        <v>João Carlos Souza Alves</v>
      </c>
      <c r="C52" s="31" t="s">
        <v>118</v>
      </c>
      <c r="D52" t="str">
        <f t="shared" si="1"/>
        <v>Acdm - Prestação De Serviços Eireli</v>
      </c>
    </row>
    <row r="53" spans="1:4" ht="15" customHeight="1">
      <c r="A53" s="28" t="s">
        <v>82</v>
      </c>
      <c r="B53" s="54" t="str">
        <f t="shared" si="0"/>
        <v>Claudinei Soares</v>
      </c>
      <c r="C53" s="31" t="s">
        <v>118</v>
      </c>
      <c r="D53" t="str">
        <f t="shared" si="1"/>
        <v>Acdm - Prestação De Serviços Eireli</v>
      </c>
    </row>
    <row r="54" spans="1:4" ht="15" customHeight="1" thickBot="1">
      <c r="A54" s="48" t="s">
        <v>204</v>
      </c>
      <c r="B54" s="54" t="str">
        <f t="shared" si="0"/>
        <v>Joelso Bispo Dos Santos</v>
      </c>
      <c r="C54" s="52" t="s">
        <v>118</v>
      </c>
      <c r="D54" t="str">
        <f t="shared" si="1"/>
        <v>Acdm - Prestação De Serviços Eireli</v>
      </c>
    </row>
    <row r="55" spans="1:4" ht="15" customHeight="1">
      <c r="A55" s="21" t="s">
        <v>145</v>
      </c>
      <c r="B55" s="54" t="str">
        <f t="shared" si="0"/>
        <v>Victor Marcell De Oliveira Mesquita</v>
      </c>
      <c r="C55" s="21" t="s">
        <v>205</v>
      </c>
      <c r="D55" t="str">
        <f t="shared" si="1"/>
        <v>Engefap Edificações Ltda.</v>
      </c>
    </row>
    <row r="56" spans="1:4" ht="15" customHeight="1">
      <c r="A56" s="21" t="s">
        <v>146</v>
      </c>
      <c r="B56" s="54" t="str">
        <f t="shared" si="0"/>
        <v>Daniel Peixinho Júnior De Souza</v>
      </c>
      <c r="C56" s="21" t="s">
        <v>205</v>
      </c>
      <c r="D56" t="str">
        <f t="shared" si="1"/>
        <v>Engefap Edificações Ltda.</v>
      </c>
    </row>
    <row r="57" spans="1:4" ht="15" customHeight="1">
      <c r="A57" s="21" t="s">
        <v>147</v>
      </c>
      <c r="B57" s="54" t="str">
        <f t="shared" si="0"/>
        <v>Douglas Bertholi Oliveira</v>
      </c>
      <c r="C57" s="21" t="s">
        <v>205</v>
      </c>
      <c r="D57" t="str">
        <f t="shared" si="1"/>
        <v>Engefap Edificações Ltda.</v>
      </c>
    </row>
    <row r="58" spans="1:4" ht="15" customHeight="1">
      <c r="A58" s="21" t="s">
        <v>148</v>
      </c>
      <c r="B58" s="54" t="str">
        <f t="shared" si="0"/>
        <v>Willian Carvalho De Andrade</v>
      </c>
      <c r="C58" s="21" t="s">
        <v>205</v>
      </c>
      <c r="D58" t="str">
        <f t="shared" si="1"/>
        <v>Engefap Edificações Ltda.</v>
      </c>
    </row>
    <row r="59" spans="1:4" ht="15" customHeight="1">
      <c r="A59" s="21" t="s">
        <v>149</v>
      </c>
      <c r="B59" s="54" t="str">
        <f t="shared" si="0"/>
        <v>Maylon Arce Escobar</v>
      </c>
      <c r="C59" s="21" t="s">
        <v>205</v>
      </c>
      <c r="D59" t="str">
        <f t="shared" si="1"/>
        <v>Engefap Edificações Ltda.</v>
      </c>
    </row>
    <row r="60" spans="1:4" ht="15" customHeight="1">
      <c r="A60" s="21" t="s">
        <v>150</v>
      </c>
      <c r="B60" s="54" t="str">
        <f t="shared" si="0"/>
        <v>Silvio Mario Rodrigues</v>
      </c>
      <c r="C60" s="21" t="s">
        <v>205</v>
      </c>
      <c r="D60" t="str">
        <f t="shared" si="1"/>
        <v>Engefap Edificações Ltda.</v>
      </c>
    </row>
    <row r="61" spans="1:4" ht="15" customHeight="1">
      <c r="A61" s="21" t="s">
        <v>151</v>
      </c>
      <c r="B61" s="54" t="str">
        <f t="shared" si="0"/>
        <v>Wellington Do Nascimento Dias Da Silva</v>
      </c>
      <c r="C61" s="21" t="s">
        <v>205</v>
      </c>
      <c r="D61" t="str">
        <f t="shared" si="1"/>
        <v>Engefap Edificações Ltda.</v>
      </c>
    </row>
    <row r="62" spans="1:4" ht="15" customHeight="1">
      <c r="A62" s="21" t="s">
        <v>152</v>
      </c>
      <c r="B62" s="54" t="str">
        <f t="shared" si="0"/>
        <v>Willian Melo Da Silva</v>
      </c>
      <c r="C62" s="21" t="s">
        <v>205</v>
      </c>
      <c r="D62" t="str">
        <f t="shared" si="1"/>
        <v>Engefap Edificações Ltda.</v>
      </c>
    </row>
    <row r="63" spans="1:4" ht="15" customHeight="1">
      <c r="A63" s="21" t="s">
        <v>153</v>
      </c>
      <c r="B63" s="54" t="str">
        <f t="shared" si="0"/>
        <v>Roberto Moura Rodrigues</v>
      </c>
      <c r="C63" s="21" t="s">
        <v>205</v>
      </c>
      <c r="D63" t="str">
        <f t="shared" si="1"/>
        <v>Engefap Edificações Ltda.</v>
      </c>
    </row>
    <row r="64" spans="1:4" ht="15" customHeight="1">
      <c r="A64" s="21" t="s">
        <v>154</v>
      </c>
      <c r="B64" s="54" t="str">
        <f t="shared" si="0"/>
        <v>Lucas Matheus Ferreira Valenzuela</v>
      </c>
      <c r="C64" s="21" t="s">
        <v>205</v>
      </c>
      <c r="D64" t="str">
        <f t="shared" si="1"/>
        <v>Engefap Edificações Ltda.</v>
      </c>
    </row>
    <row r="65" spans="1:4" ht="15" customHeight="1">
      <c r="A65" s="53" t="s">
        <v>163</v>
      </c>
      <c r="B65" s="54" t="str">
        <f t="shared" si="0"/>
        <v>Asafe Honorato Colmam</v>
      </c>
      <c r="C65" s="53" t="s">
        <v>164</v>
      </c>
      <c r="D65" t="str">
        <f t="shared" si="1"/>
        <v>Ilha Service Serviços De Informática Ltda</v>
      </c>
    </row>
    <row r="66" spans="1:4" ht="15" customHeight="1">
      <c r="A66" s="53" t="s">
        <v>167</v>
      </c>
      <c r="B66" s="54" t="str">
        <f>PROPER(A66)</f>
        <v>Douglas Arruda De Souza Da Silveira</v>
      </c>
      <c r="C66" s="53" t="s">
        <v>164</v>
      </c>
      <c r="D66" t="str">
        <f>PROPER(C66)</f>
        <v>Ilha Service Serviços De Informática Ltda</v>
      </c>
    </row>
    <row r="67" spans="1:4" ht="15" customHeight="1">
      <c r="A67" s="53" t="s">
        <v>168</v>
      </c>
      <c r="B67" s="54" t="str">
        <f>PROPER(A67)</f>
        <v>Rodrigo Coelho De Oliveira</v>
      </c>
      <c r="C67" s="53" t="s">
        <v>164</v>
      </c>
      <c r="D67" t="str">
        <f>PROPER(C67)</f>
        <v>Ilha Service Serviços De Informática Ltda</v>
      </c>
    </row>
    <row r="68" spans="1:4" ht="15" customHeight="1">
      <c r="A68" s="53" t="s">
        <v>169</v>
      </c>
      <c r="B68" s="54" t="str">
        <f>PROPER(A68)</f>
        <v>Bruno Bezerra Alves</v>
      </c>
      <c r="C68" s="53" t="s">
        <v>164</v>
      </c>
      <c r="D68" t="str">
        <f>PROPER(C68)</f>
        <v>Ilha Service Serviços De Informática Ltda</v>
      </c>
    </row>
    <row r="69" spans="1:4" ht="15" customHeight="1">
      <c r="A69" s="53" t="s">
        <v>170</v>
      </c>
      <c r="B69" s="54" t="str">
        <f>PROPER(A69)</f>
        <v>Raphael Arruda De Oliveira</v>
      </c>
      <c r="C69" s="53" t="s">
        <v>164</v>
      </c>
      <c r="D69" t="str">
        <f>PROPER(C69)</f>
        <v>Ilha Service Serviços De Informática Ltda</v>
      </c>
    </row>
    <row r="70" spans="1:4" ht="15" customHeight="1">
      <c r="A70" s="53" t="s">
        <v>171</v>
      </c>
      <c r="B70" s="54" t="str">
        <f>PROPER(A70)</f>
        <v>Tamires Tavares Moniz Corrêa</v>
      </c>
      <c r="C70" s="53" t="s">
        <v>164</v>
      </c>
      <c r="D70" t="str">
        <f>PROPER(C70)</f>
        <v>Ilha Service Serviços De Informática Ltda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TRT 24ª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Tribunal Regional do Trabalho 24ª Região</dc:creator>
  <cp:keywords/>
  <dc:description/>
  <cp:lastModifiedBy>Wellington Teixeira</cp:lastModifiedBy>
  <cp:lastPrinted>2022-07-15T00:36:20Z</cp:lastPrinted>
  <dcterms:created xsi:type="dcterms:W3CDTF">2015-10-09T14:51:24Z</dcterms:created>
  <dcterms:modified xsi:type="dcterms:W3CDTF">2023-03-30T18:17:31Z</dcterms:modified>
  <cp:category/>
  <cp:version/>
  <cp:contentType/>
  <cp:contentStatus/>
</cp:coreProperties>
</file>